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filipov\Desktop\nabava\2021\jednostavne nabave 2021\"/>
    </mc:Choice>
  </mc:AlternateContent>
  <xr:revisionPtr revIDLastSave="0" documentId="8_{1F40E3A5-330A-4180-8C29-DDD8067B3311}" xr6:coauthVersionLast="46" xr6:coauthVersionMax="46" xr10:uidLastSave="{00000000-0000-0000-0000-000000000000}"/>
  <bookViews>
    <workbookView xWindow="-120" yWindow="-120" windowWidth="29040" windowHeight="16440" activeTab="6" xr2:uid="{00000000-000D-0000-FFFF-FFFF00000000}"/>
  </bookViews>
  <sheets>
    <sheet name="Rekapitulacija" sheetId="1" r:id="rId1"/>
    <sheet name="Imovina" sheetId="2" r:id="rId2"/>
    <sheet name="Odgovornsot" sheetId="3" r:id="rId3"/>
    <sheet name="Vozila" sheetId="8" r:id="rId4"/>
    <sheet name="Opće informacije" sheetId="10" r:id="rId5"/>
    <sheet name="Vrijednosti - imovina" sheetId="11" r:id="rId6"/>
    <sheet name="Zaštitne mjere" sheetId="12" r:id="rId7"/>
  </sheets>
  <definedNames>
    <definedName name="_xlnm.Print_Area" localSheetId="5">'Vrijednosti - imovina'!$A$1:$C$26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8" l="1"/>
  <c r="Z7" i="8"/>
  <c r="Z6" i="8"/>
  <c r="Z5" i="8"/>
  <c r="Z4" i="8"/>
  <c r="Y9" i="8"/>
  <c r="X9" i="8"/>
  <c r="W9" i="8"/>
  <c r="V9" i="8"/>
  <c r="U9" i="8"/>
  <c r="T9" i="8"/>
  <c r="S9" i="8"/>
  <c r="C6" i="2"/>
  <c r="C5" i="2"/>
  <c r="C4" i="2"/>
  <c r="C7" i="2" s="1"/>
  <c r="Z9" i="8" l="1"/>
  <c r="D15" i="1"/>
  <c r="D16" i="1"/>
  <c r="D8" i="1" l="1"/>
  <c r="F8" i="3" l="1"/>
  <c r="C5" i="1"/>
  <c r="C7" i="1" l="1"/>
  <c r="C6" i="1" l="1"/>
  <c r="E22" i="2"/>
  <c r="C4" i="1" s="1"/>
  <c r="C8" i="1" l="1"/>
  <c r="C24" i="2"/>
  <c r="C8" i="2"/>
</calcChain>
</file>

<file path=xl/sharedStrings.xml><?xml version="1.0" encoding="utf-8"?>
<sst xmlns="http://schemas.openxmlformats.org/spreadsheetml/2006/main" count="245" uniqueCount="203">
  <si>
    <t>REKAPITULACIJA</t>
  </si>
  <si>
    <t>R.br</t>
  </si>
  <si>
    <t>VRSTA OSIGURANJA</t>
  </si>
  <si>
    <t>OSIGURANJE IMOVINE</t>
  </si>
  <si>
    <t>OSIGURANJE OD ODGOVORNOSTI</t>
  </si>
  <si>
    <t>OSIGURANJE VOZILA</t>
  </si>
  <si>
    <t>SVEUKUPNO:</t>
  </si>
  <si>
    <t>Na premije osiguranja ne obračunava se porez na dodanu vrijednost temeljem članka 40.a. Zakona o porezu na dodanu vrijednost</t>
  </si>
  <si>
    <t>Predmet osiguranja / osigurani rizici</t>
  </si>
  <si>
    <t>Iznos osiguranja po štetnom događaju i ukupno godišnje (HRK)</t>
  </si>
  <si>
    <t>Franšiza (HRK)</t>
  </si>
  <si>
    <t>Premija osiguranja (HRK)</t>
  </si>
  <si>
    <t>A</t>
  </si>
  <si>
    <t>Građevinski objekti na novu vrijednost</t>
  </si>
  <si>
    <t>B</t>
  </si>
  <si>
    <t>Sva oprema na novu vrijednost</t>
  </si>
  <si>
    <t>C</t>
  </si>
  <si>
    <t>Sva računalna i ostala elektronska oprema na novu vrijednost</t>
  </si>
  <si>
    <t>UKUPNO:</t>
  </si>
  <si>
    <t>FLEXA NA NOVU VRIJEDNOST
(POŽAR, UDAR GROMA, EKSPLOZIJA, PAD I UDAR LETJELICE)</t>
  </si>
  <si>
    <t>Oluja i tuča</t>
  </si>
  <si>
    <t>Manifestacija, demonstracija, isključivanje iz rada, zlonamjerno oštećenje</t>
  </si>
  <si>
    <t>Poplava , bujica, visoka voda i podzemna voda (uključivo mora i jezera)</t>
  </si>
  <si>
    <t>Prodor oborinske vode - kroz sve vrste otvora</t>
  </si>
  <si>
    <t>Izlijevanje vode iz vodovodnih i kanalizacijskih cijevi i ostalih cijevnih sustava  (neočekivanog izljeva vode ili pare uslijed puknuća dovodnih i odvodnih cijevi ili priključne opreme i priključnih uređaja, sustava za opskrbu pitkom vodom, toplom vodom, sistema centralnog grijanja te sistema etažnog grijanja). Proširenje pokrića na izljev vode iz otvorenih slavina, na štete uslijed začepljenja i smrzavanja vodovodnih/odvodnih cijevi do podlimita 100.000 HRK</t>
  </si>
  <si>
    <t>Lekaža - istjecanje tekućine iz cjevovoda i spremnika</t>
  </si>
  <si>
    <t>Lom stakla - sva stakla uključujući sve vrste stakla (vitražno i oslikano;  pomična i nepomična), svjetleće natpise i reklame + montirane i izvan objekta, mramorne ploče i od umjetnog kamena na podovima, stolovima i pultovima; sanitarija i keramika; stakloplastična sjenila terase, tende i displeje, LED ekrane i sl.</t>
  </si>
  <si>
    <t>Neimenovani rizici</t>
  </si>
  <si>
    <t>Potres</t>
  </si>
  <si>
    <t>UKUPNA PREMIJA OSIGURANJA:</t>
  </si>
  <si>
    <t>Lom stroja za svu opremu, elektroničku opremu i sve pripadajuće uređaje - Uključeni troškovi pronalaženja mjesta oštećenja, vraćanja u prvobitno stanje, zemljani i asfaltni radovi, štete uslijed mraza i smrzavanja, uključene sajle i trake opreme i posljedične štete nastale pucanjem ili pregorijevanjem (uz uvjet redovnog atestiranja ovlaštenih društva) te proširenje na štete uslijed preopterećenja, podnapona ili prenapona opskrbne mreže - uključen otkup amortizacije</t>
  </si>
  <si>
    <t>r.br.</t>
  </si>
  <si>
    <t>Predmet osiguranja</t>
  </si>
  <si>
    <t>Opća odgovornost iz djelatnosti prema trećim osobama</t>
  </si>
  <si>
    <t>Odgovornost prema vlastitim radnicima</t>
  </si>
  <si>
    <t>Čisti financijski gubitak (Pure Financial Loss)</t>
  </si>
  <si>
    <t>Profesionalna odgovornost</t>
  </si>
  <si>
    <t>R.br.</t>
  </si>
  <si>
    <t>Reg. oznaka</t>
  </si>
  <si>
    <t>Osiguranik</t>
  </si>
  <si>
    <t>Vrsta vozila</t>
  </si>
  <si>
    <t>Marka vozila</t>
  </si>
  <si>
    <t>Model i tip vozila</t>
  </si>
  <si>
    <t>Broj šasije</t>
  </si>
  <si>
    <t>God. proizvodnje</t>
  </si>
  <si>
    <t>Broj mjesta</t>
  </si>
  <si>
    <t>Tehnička karakteristika (KW / NDM)</t>
  </si>
  <si>
    <t>Novonabavna vrijednost vozila s PDV-om (HRK)</t>
  </si>
  <si>
    <t>Istek police automobilske odgovornosti</t>
  </si>
  <si>
    <t>Br. prethodne AO police</t>
  </si>
  <si>
    <t>Bonus/ malus (%)</t>
  </si>
  <si>
    <t>Kasko osiguranje - AK (DA/NE)</t>
  </si>
  <si>
    <t>Istek police kasko osiguranja</t>
  </si>
  <si>
    <t>Br. prethodne AK police</t>
  </si>
  <si>
    <t>Premija AN (HRK):</t>
  </si>
  <si>
    <t>Automobilska odgovornost</t>
  </si>
  <si>
    <t xml:space="preserve">1. Osiguranje vozača i putnika od posljedica nesretnog slučaja za vrijeme upravljanja i vožnje motornim i drugim vozilima  na svote osiguranja: 50.000 HRK za slučaj smrti uslijed nesretnog slučaja / 100.000 HRK za slučaj trajnog invaliditeta uslijed nesretnog slučaja </t>
  </si>
  <si>
    <t xml:space="preserve">2. Prikazani bonusi u tabelarnim pregledima jesu bonusi po sadašnjim važećim policama AO. Prilikom izračuna premije AO za novo razdoblje koriste se bonusi na koje bi osiguranik prema uvjetima i cjenicima osiguravatelja imao pravo pod pretpostavkom da nije bilo štetnih događaja koje utječu na bonus/malus. </t>
  </si>
  <si>
    <t>3.  Premije osiguranja iskazuju se s uračunatim posebnim porezom u visini 15% na premiju osiguranja od automobilske odgovornosti. Ako bi se tijekom trajanja godišnjeg ugovora poseban porez promijenio, ukupna vrijednost za naplatu po policama automobilske odgovornosti ispravit će se sukladno promijeni i zakonskim odredbama te ostalim propisima koji će se primjenjivati u tom trenutku, ali na način da ukupna premija osiguranja ne može preći ukupnu procijenjenu vrijednost nabave.</t>
  </si>
  <si>
    <t>Automobilski kasko</t>
  </si>
  <si>
    <t>1. Nabavna cijena vozila podrazumijeva trošak nabave vozila s PDV-om, ugrađenom opremom i audio uređajem.</t>
  </si>
  <si>
    <t>2. Premije osiguranja iskazuju se s uračunatim posebnim porezom u visini 10% na premiju kasko osiguranja. Ako bi se tijekom trajanja godišnjeg ugovora poseban porez promijenio, ukupna vrijednost za naplatu po policama kasko osiguranja ispravit će se sukladno promijeni i zakonskim odredbama te ostalim propisima koji će se primjenjivati u tom trenutku, ali na način da ukupna premija osiguranja ne može preći ukupnu procijenjenu vrijednost nabave.</t>
  </si>
  <si>
    <t>Premija AO (HRK):</t>
  </si>
  <si>
    <t>Premija AK (HRK):</t>
  </si>
  <si>
    <t>Premija Asistencija (HRK):</t>
  </si>
  <si>
    <t>Premija Pravna zaštita (HRK):</t>
  </si>
  <si>
    <t>Premija AO Plus (HRK):</t>
  </si>
  <si>
    <t>Premija Zaštita bonusa (HRK):</t>
  </si>
  <si>
    <t>UKUPNO (HRK):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</si>
  <si>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UKUPNA PREMIJA (AO; AN; AO+; Zaštita bonusa; AK)</t>
  </si>
  <si>
    <t>CITROEN</t>
  </si>
  <si>
    <t>DA</t>
  </si>
  <si>
    <t>VF70BYHYJJE572380</t>
  </si>
  <si>
    <t>C4 PICASSO FEEL BLUEHDI 120</t>
  </si>
  <si>
    <t>VF73DBHZMHJ893405</t>
  </si>
  <si>
    <t>03-0145453-01</t>
  </si>
  <si>
    <t>BERLINGO BUSINESS XL</t>
  </si>
  <si>
    <t>VR7EFYHYCKJ776161</t>
  </si>
  <si>
    <t>03-0140895-01</t>
  </si>
  <si>
    <t>C1 SHINE</t>
  </si>
  <si>
    <t>VF7PAHMTCHR802735</t>
  </si>
  <si>
    <t>03-0134051-01</t>
  </si>
  <si>
    <t>DACIA</t>
  </si>
  <si>
    <t>DUSTER COMFORT 1.5 BLUE DCI</t>
  </si>
  <si>
    <t>VF1HJD40062922314</t>
  </si>
  <si>
    <t>03-0149934-01</t>
  </si>
  <si>
    <t>ZG 4604GS</t>
  </si>
  <si>
    <t>Ostala uredska elektronska oprema</t>
  </si>
  <si>
    <t>Audio i video oprema</t>
  </si>
  <si>
    <t>Telekomunikacijska oprema</t>
  </si>
  <si>
    <t>Serveri</t>
  </si>
  <si>
    <t>Prijenosna računala</t>
  </si>
  <si>
    <t>Stacionarna računala</t>
  </si>
  <si>
    <t>Računala i ostala elektronska oprema:</t>
  </si>
  <si>
    <t>3.</t>
  </si>
  <si>
    <t>Namještaj i sitni inventar</t>
  </si>
  <si>
    <t>Strojevi, aparati i uređaji</t>
  </si>
  <si>
    <t>Oprema:</t>
  </si>
  <si>
    <t>2.</t>
  </si>
  <si>
    <t>Hortikultura</t>
  </si>
  <si>
    <t>Strojno-mehanička i ostala pripadajuća oprema građevinskih objekata</t>
  </si>
  <si>
    <t>Infrastrukturni priključci i objekti, trafostanice</t>
  </si>
  <si>
    <t>Ulaganje u tuđa osnovna sredstva</t>
  </si>
  <si>
    <t>Ograde</t>
  </si>
  <si>
    <t>Adaptacije/poboljšanja</t>
  </si>
  <si>
    <t>Zgrade i ostali objekti</t>
  </si>
  <si>
    <t>Građevinski objekti (bez troškova zemljišta i priključaka):</t>
  </si>
  <si>
    <t>1.</t>
  </si>
  <si>
    <t>Vrsta</t>
  </si>
  <si>
    <t>čuvarska služba radnim danom  06:00 do 22:00 sati, subotom 08:00 do 16:00 sati</t>
  </si>
  <si>
    <t>NE</t>
  </si>
  <si>
    <t>-</t>
  </si>
  <si>
    <t>protupožarni alarm spojen na centralni dojavni sustav AKD zaštite d.o.o. Koji u slučaju potrebe alarmiraju vatrogasnnu službu, policiju...</t>
  </si>
  <si>
    <t>Savska cesta 163</t>
  </si>
  <si>
    <t>OSTALO (navesti)</t>
  </si>
  <si>
    <t>VIDEO NADZOR</t>
  </si>
  <si>
    <t>ČUVARSKA SLUŽBA 24 sata</t>
  </si>
  <si>
    <t>PROTUPROVALNI ALARM spojen na intervencijski centar</t>
  </si>
  <si>
    <t>PROTUPROVALNI ALARM (nije spojen na intervencijski centar)</t>
  </si>
  <si>
    <t>SPRINKLERI</t>
  </si>
  <si>
    <t>VANJSKI HIDRANT</t>
  </si>
  <si>
    <t>UNUTARNJI HIDRANT</t>
  </si>
  <si>
    <t>ALARM SPOJEN NA VATROGASNU POSTROJBU</t>
  </si>
  <si>
    <t>DIMNI DETEKTOR</t>
  </si>
  <si>
    <t>APARATI ZA GAŠENJE POŽARA</t>
  </si>
  <si>
    <t>KATEGORIJA UGROŽENOSTI OD POŽARA</t>
  </si>
  <si>
    <t xml:space="preserve">PROTUPROVALNE MJERE (DA/NE) </t>
  </si>
  <si>
    <t xml:space="preserve">PROTUPOŽARNE MJERE (DA/NE) </t>
  </si>
  <si>
    <t>Mjesto osiguranja</t>
  </si>
  <si>
    <t>Bez</t>
  </si>
  <si>
    <t>Naziv društva:</t>
  </si>
  <si>
    <t>ENERGETSKI INSTITUT HRVOJE POŽAR</t>
  </si>
  <si>
    <t>Adresa i kućni broj:</t>
  </si>
  <si>
    <t xml:space="preserve">Savska cesta 163 </t>
  </si>
  <si>
    <t>Mjesto:</t>
  </si>
  <si>
    <t>10000 Zagreb</t>
  </si>
  <si>
    <t>OIB:</t>
  </si>
  <si>
    <t>NKD:</t>
  </si>
  <si>
    <t>72.19 Ostalo istraživanje i eksperimentalni razvoj u prirodnim, tehničkim i tehnološkim znanostima</t>
  </si>
  <si>
    <t>Broj radnika:</t>
  </si>
  <si>
    <t xml:space="preserve">Ukupan prihod: </t>
  </si>
  <si>
    <t>Ukupne neto plaće:</t>
  </si>
  <si>
    <t>UPIT ZA DOSTAVOM PONUDA - OPĆE INFORMACIJE</t>
  </si>
  <si>
    <t>UPIT ZA DOSTAVOM PONUDA - IMOVINA</t>
  </si>
  <si>
    <t>UPIT ZA DOSTAVOM PONUDA - ZAŠTITNE MJERE</t>
  </si>
  <si>
    <t>Udar vozila, dim (uključujući dim iz prostorija trećih osoba ne osiguranih ovim tenderom), probijanje zvučnog zida</t>
  </si>
  <si>
    <t>Lom stroja na ugovorenu vrijednost - infrastrukturne instalacije i strojno mehaničku opremu objekta; na ugovorenu vrijednost Uključeni troškovi pronalaženja mjesta oštećenja, vraćanja u prvobitno stanje, zemljani i asfaltni radovi, štete uslijed mraza i smrzavanja te proširenje na štete uslijed preopterećenja, podnapona ili prenapona opskrbne mreže - uključen otkup amortizacije</t>
  </si>
  <si>
    <t>1.1.</t>
  </si>
  <si>
    <t>OSIGURANJE POTRESA</t>
  </si>
  <si>
    <t>Svota osiguranja po štetnom događaju (HRK)</t>
  </si>
  <si>
    <t>Agregatni limit/godišnji (HRK)</t>
  </si>
  <si>
    <t>Bez franšize</t>
  </si>
  <si>
    <t>11.1.</t>
  </si>
  <si>
    <t>11.2.</t>
  </si>
  <si>
    <t>12.</t>
  </si>
  <si>
    <t>13.</t>
  </si>
  <si>
    <t>14.</t>
  </si>
  <si>
    <t>Ostali troškovi i izdaci</t>
  </si>
  <si>
    <t xml:space="preserve">Provalna krađa uključujući vandalizam i razbojstvo i oštećenja građevinskih  objekta, instalacija, opreme i zaliha uslijed ostvarenja ili pokušaja ostvarenja rizika provalne krađe i razbojstva.
Osiguranje viših troškova popravaka na građevinskom objektu, uključivo i grafite do podlimita 100.000 HRK.
Novac i dr. vrijednosti:
U zaključanom metalnom sefu i blagajni do podlimita 30.000 HRK,
Za vrijeme dostave kod dostavljača uključujući
pokriće prometne nezgode do podlimita 30.000 HRK.                                                                                                       Uključeno pokriće prenosive elektronske opreme i izvan mjesta osiguranja, na teritoriju Republike Hrvatske i Europe u geografskom smislu. Pod-limit prijenosne imovine u motornim vozilima iznosi 50.000 HRK po štetnom događaju.                                                                   </t>
  </si>
  <si>
    <t>CIJENA BEZ PDV-A</t>
  </si>
  <si>
    <t>Dostavljeni uvjeti i kaluzule</t>
  </si>
  <si>
    <t>Osiguratelj:</t>
  </si>
  <si>
    <t>Adriatic osiguranje Listopadska 2, 10000 Zagreb, OIB: 94472454976</t>
  </si>
  <si>
    <t>Cijena bez PDV-a - Imovina, potres, odgovornost</t>
  </si>
  <si>
    <t>Cijena s PDV-om  - Imovina, potres, odgovornost</t>
  </si>
  <si>
    <t>Cijena bez PDV-a - Vozila</t>
  </si>
  <si>
    <t>Cijena s PDV-om  - Vozila</t>
  </si>
  <si>
    <t>Da</t>
  </si>
  <si>
    <t>Izjava o prihvaćanju uvjeta i tehničkih specifikacija</t>
  </si>
  <si>
    <t>Zadovoljili tehničke specifikacije</t>
  </si>
  <si>
    <t xml:space="preserve">                                                      28.646.272,83  HRK</t>
  </si>
  <si>
    <t xml:space="preserve">                                                      11.627.589,87 HRK</t>
  </si>
  <si>
    <t>Nabavna vrijednost (HRK) na dan 31.12.2020.</t>
  </si>
  <si>
    <t xml:space="preserve">                                20.162.792,11 HRK </t>
  </si>
  <si>
    <t xml:space="preserve">                                                    0,00 HRK </t>
  </si>
  <si>
    <t xml:space="preserve">                                                 0,00 HRK </t>
  </si>
  <si>
    <t xml:space="preserve">                               3.541.365,52 HRK </t>
  </si>
  <si>
    <r>
      <t xml:space="preserve">Oprema </t>
    </r>
    <r>
      <rPr>
        <i/>
        <sz val="10"/>
        <rFont val="Arial"/>
        <family val="2"/>
        <charset val="238"/>
      </rPr>
      <t>(osim vozila i niže navedenih stavaka)</t>
    </r>
  </si>
  <si>
    <t xml:space="preserve">                                                   49.307,55 HRK </t>
  </si>
  <si>
    <t xml:space="preserve">                              1.322.461,62 HRK </t>
  </si>
  <si>
    <t xml:space="preserve">                            1.603.287,55 HRK </t>
  </si>
  <si>
    <t xml:space="preserve">1.596.327,00 HRK </t>
  </si>
  <si>
    <t xml:space="preserve">                              0,00 HRK </t>
  </si>
  <si>
    <t xml:space="preserve">                              846.504,22 HRK </t>
  </si>
  <si>
    <t>0,00 HRK</t>
  </si>
  <si>
    <t xml:space="preserve">11.801,08 HRK </t>
  </si>
  <si>
    <t xml:space="preserve">                                                 0,00 HRK</t>
  </si>
  <si>
    <t xml:space="preserve">                               738.021,70 HRK </t>
  </si>
  <si>
    <t>n/a</t>
  </si>
  <si>
    <t>ZG 815HC</t>
  </si>
  <si>
    <t>ZG 6618GN</t>
  </si>
  <si>
    <t>ZG 4178HL</t>
  </si>
  <si>
    <t>ZG 5122HF</t>
  </si>
  <si>
    <t>ERSTE S-LEASING D.O.O.</t>
  </si>
  <si>
    <t>osobno</t>
  </si>
  <si>
    <t>C4 KAKTUS</t>
  </si>
  <si>
    <t>20.12.2021.</t>
  </si>
  <si>
    <t>23.9.2021.</t>
  </si>
  <si>
    <t>17.5.2021.</t>
  </si>
  <si>
    <t>4.4.2022.</t>
  </si>
  <si>
    <t>28.1.2022.</t>
  </si>
  <si>
    <t>03-0128420-01</t>
  </si>
  <si>
    <t>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</si>
</sst>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&quot;HRK&quot;_-;\-* #,##0.00\ &quot;HRK&quot;_-;_-* &quot;-&quot;??\ &quot;HRK&quot;_-;_-@_-"/>
    <numFmt numFmtId="165" formatCode="_-* #,##0.00\ [$HRK]_-;\-* #,##0.00\ [$HRK]_-;_-* &quot;-&quot;??\ [$HRK]_-;_-@_-"/>
    <numFmt numFmtId="166" formatCode="_-* #,##0.00&quot; kn&quot;_-;\-* #,##0.00&quot; kn&quot;_-;_-* \-??&quot; kn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A8C8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6" fontId="3" fillId="0" borderId="0" applyFill="0" applyBorder="0" applyAlignment="0" applyProtection="0"/>
    <xf numFmtId="9" fontId="3" fillId="0" borderId="0" applyFill="0" applyBorder="0" applyAlignment="0" applyProtection="0"/>
  </cellStyleXfs>
  <cellXfs count="117">
    <xf numFmtId="0" fontId="0" fillId="0" borderId="0" xfId="0"/>
    <xf numFmtId="0" fontId="6" fillId="3" borderId="0" xfId="3" applyFont="1" applyFill="1"/>
    <xf numFmtId="0" fontId="3" fillId="3" borderId="2" xfId="8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wrapText="1"/>
    </xf>
    <xf numFmtId="0" fontId="6" fillId="3" borderId="0" xfId="3" applyFont="1" applyFill="1" applyAlignment="1">
      <alignment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vertical="center" wrapText="1"/>
    </xf>
    <xf numFmtId="0" fontId="6" fillId="3" borderId="4" xfId="3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9" fillId="5" borderId="20" xfId="3" applyFont="1" applyFill="1" applyBorder="1" applyAlignment="1">
      <alignment vertical="center"/>
    </xf>
    <xf numFmtId="0" fontId="10" fillId="3" borderId="0" xfId="3" applyFont="1" applyFill="1" applyAlignment="1">
      <alignment vertical="center"/>
    </xf>
    <xf numFmtId="0" fontId="6" fillId="3" borderId="4" xfId="3" applyFont="1" applyFill="1" applyBorder="1" applyAlignment="1">
      <alignment horizontal="center" vertical="center"/>
    </xf>
    <xf numFmtId="0" fontId="3" fillId="3" borderId="18" xfId="3" applyFont="1" applyFill="1" applyBorder="1" applyAlignment="1" applyProtection="1">
      <alignment vertical="center"/>
    </xf>
    <xf numFmtId="0" fontId="12" fillId="7" borderId="4" xfId="0" applyFont="1" applyFill="1" applyBorder="1" applyAlignment="1">
      <alignment horizontal="right" vertical="center" wrapText="1"/>
    </xf>
    <xf numFmtId="0" fontId="3" fillId="3" borderId="16" xfId="3" applyFont="1" applyFill="1" applyBorder="1" applyAlignment="1" applyProtection="1">
      <alignment vertical="center"/>
    </xf>
    <xf numFmtId="0" fontId="3" fillId="3" borderId="19" xfId="3" applyFont="1" applyFill="1" applyBorder="1" applyAlignment="1" applyProtection="1">
      <alignment vertical="center"/>
    </xf>
    <xf numFmtId="0" fontId="6" fillId="3" borderId="2" xfId="3" applyFont="1" applyFill="1" applyBorder="1" applyAlignment="1">
      <alignment vertical="center"/>
    </xf>
    <xf numFmtId="0" fontId="9" fillId="5" borderId="4" xfId="3" applyFont="1" applyFill="1" applyBorder="1" applyAlignment="1">
      <alignment vertical="center"/>
    </xf>
    <xf numFmtId="0" fontId="3" fillId="3" borderId="4" xfId="3" applyFont="1" applyFill="1" applyBorder="1" applyAlignment="1" applyProtection="1">
      <alignment vertical="center"/>
    </xf>
    <xf numFmtId="0" fontId="3" fillId="3" borderId="17" xfId="3" applyFont="1" applyFill="1" applyBorder="1" applyAlignment="1" applyProtection="1">
      <alignment vertical="center"/>
    </xf>
    <xf numFmtId="0" fontId="6" fillId="3" borderId="5" xfId="3" applyFont="1" applyFill="1" applyBorder="1" applyAlignment="1">
      <alignment vertical="center"/>
    </xf>
    <xf numFmtId="0" fontId="6" fillId="3" borderId="0" xfId="3" applyFont="1" applyFill="1" applyAlignment="1">
      <alignment horizontal="center" vertical="center"/>
    </xf>
    <xf numFmtId="4" fontId="7" fillId="3" borderId="4" xfId="3" applyNumberFormat="1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1" fontId="14" fillId="3" borderId="4" xfId="8" applyNumberFormat="1" applyFont="1" applyFill="1" applyBorder="1" applyAlignment="1">
      <alignment horizontal="center" vertical="center" wrapText="1"/>
    </xf>
    <xf numFmtId="0" fontId="14" fillId="3" borderId="4" xfId="8" applyFont="1" applyFill="1" applyBorder="1" applyAlignment="1">
      <alignment horizontal="center" vertical="center" wrapText="1"/>
    </xf>
    <xf numFmtId="1" fontId="3" fillId="3" borderId="4" xfId="8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 vertical="center"/>
    </xf>
    <xf numFmtId="165" fontId="6" fillId="4" borderId="4" xfId="0" applyNumberFormat="1" applyFont="1" applyFill="1" applyBorder="1" applyAlignment="1">
      <alignment horizontal="right"/>
    </xf>
    <xf numFmtId="165" fontId="15" fillId="4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65" fontId="6" fillId="2" borderId="4" xfId="0" applyNumberFormat="1" applyFont="1" applyFill="1" applyBorder="1"/>
    <xf numFmtId="165" fontId="15" fillId="2" borderId="4" xfId="0" applyNumberFormat="1" applyFont="1" applyFill="1" applyBorder="1"/>
    <xf numFmtId="0" fontId="16" fillId="3" borderId="4" xfId="0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164" fontId="14" fillId="3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165" fontId="6" fillId="2" borderId="4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165" fontId="8" fillId="5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14" fontId="3" fillId="6" borderId="4" xfId="5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14" fontId="14" fillId="6" borderId="4" xfId="5" applyNumberFormat="1" applyFont="1" applyFill="1" applyBorder="1" applyAlignment="1">
      <alignment horizontal="center" vertical="center"/>
    </xf>
    <xf numFmtId="165" fontId="8" fillId="5" borderId="13" xfId="0" applyNumberFormat="1" applyFont="1" applyFill="1" applyBorder="1"/>
    <xf numFmtId="165" fontId="8" fillId="5" borderId="1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44" fontId="6" fillId="2" borderId="4" xfId="6" applyFont="1" applyFill="1" applyBorder="1" applyAlignment="1">
      <alignment horizontal="center" vertical="center" wrapText="1"/>
    </xf>
    <xf numFmtId="0" fontId="6" fillId="2" borderId="4" xfId="6" applyNumberFormat="1" applyFont="1" applyFill="1" applyBorder="1" applyAlignment="1">
      <alignment horizontal="right" vertical="center"/>
    </xf>
    <xf numFmtId="165" fontId="6" fillId="2" borderId="4" xfId="6" applyNumberFormat="1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/>
    </xf>
    <xf numFmtId="0" fontId="7" fillId="4" borderId="1" xfId="8" applyFont="1" applyFill="1" applyBorder="1" applyAlignment="1">
      <alignment horizontal="center" vertical="center"/>
    </xf>
    <xf numFmtId="0" fontId="7" fillId="4" borderId="2" xfId="8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44" fontId="6" fillId="2" borderId="4" xfId="6" applyFont="1" applyFill="1" applyBorder="1" applyAlignment="1">
      <alignment horizontal="center" vertical="center"/>
    </xf>
    <xf numFmtId="0" fontId="6" fillId="2" borderId="4" xfId="6" applyNumberFormat="1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7" fillId="4" borderId="4" xfId="8" applyFont="1" applyFill="1" applyBorder="1" applyAlignment="1">
      <alignment horizontal="center" vertical="center"/>
    </xf>
    <xf numFmtId="0" fontId="3" fillId="3" borderId="2" xfId="8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center" vertical="center"/>
    </xf>
    <xf numFmtId="0" fontId="9" fillId="5" borderId="21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</cellXfs>
  <cellStyles count="12">
    <cellStyle name="Currency" xfId="6" builtinId="4"/>
    <cellStyle name="Currency 2 3 2 2" xfId="10" xr:uid="{00000000-0005-0000-0000-000001000000}"/>
    <cellStyle name="Currency 2 5" xfId="9" xr:uid="{00000000-0005-0000-0000-000002000000}"/>
    <cellStyle name="Currency 5" xfId="7" xr:uid="{00000000-0005-0000-0000-000003000000}"/>
    <cellStyle name="Normal" xfId="0" builtinId="0"/>
    <cellStyle name="Normal 2" xfId="3" xr:uid="{00000000-0005-0000-0000-000005000000}"/>
    <cellStyle name="Normal 2 2 2 2" xfId="2" xr:uid="{00000000-0005-0000-0000-000006000000}"/>
    <cellStyle name="Normal 2 3 3" xfId="4" xr:uid="{00000000-0005-0000-0000-000007000000}"/>
    <cellStyle name="Normal 5" xfId="8" xr:uid="{00000000-0005-0000-0000-000008000000}"/>
    <cellStyle name="Normal 8" xfId="5" xr:uid="{00000000-0005-0000-0000-000009000000}"/>
    <cellStyle name="Percent" xfId="1" builtinId="5"/>
    <cellStyle name="Percent 2 3" xfId="11" xr:uid="{00000000-0005-0000-0000-00000B000000}"/>
  </cellStyles>
  <dxfs count="0"/>
  <tableStyles count="0" defaultTableStyle="TableStyleMedium2" defaultPivotStyle="PivotStyleLight16"/>
  <colors>
    <mruColors>
      <color rgb="FF00A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8C8"/>
  </sheetPr>
  <dimension ref="A1:D21"/>
  <sheetViews>
    <sheetView workbookViewId="0">
      <selection sqref="A1:D1"/>
    </sheetView>
  </sheetViews>
  <sheetFormatPr defaultColWidth="28.5703125" defaultRowHeight="12.75" x14ac:dyDescent="0.25"/>
  <cols>
    <col min="1" max="1" width="4.85546875" style="51" customWidth="1"/>
    <col min="2" max="2" width="44.85546875" style="51" bestFit="1" customWidth="1"/>
    <col min="3" max="3" width="42.7109375" style="53" bestFit="1" customWidth="1"/>
    <col min="4" max="4" width="20.140625" style="44" customWidth="1"/>
    <col min="5" max="16384" width="28.5703125" style="44"/>
  </cols>
  <sheetData>
    <row r="1" spans="1:4" ht="12" customHeight="1" x14ac:dyDescent="0.25">
      <c r="A1" s="70" t="s">
        <v>0</v>
      </c>
      <c r="B1" s="70"/>
      <c r="C1" s="70"/>
      <c r="D1" s="70"/>
    </row>
    <row r="3" spans="1:4" ht="38.25" customHeight="1" x14ac:dyDescent="0.25">
      <c r="A3" s="45" t="s">
        <v>1</v>
      </c>
      <c r="B3" s="45" t="s">
        <v>2</v>
      </c>
      <c r="C3" s="46" t="s">
        <v>159</v>
      </c>
      <c r="D3" s="46" t="s">
        <v>202</v>
      </c>
    </row>
    <row r="4" spans="1:4" x14ac:dyDescent="0.25">
      <c r="A4" s="47">
        <v>1</v>
      </c>
      <c r="B4" s="48" t="s">
        <v>3</v>
      </c>
      <c r="C4" s="49">
        <f>Imovina!E22</f>
        <v>0</v>
      </c>
      <c r="D4" s="49">
        <v>0</v>
      </c>
    </row>
    <row r="5" spans="1:4" x14ac:dyDescent="0.25">
      <c r="A5" s="47" t="s">
        <v>147</v>
      </c>
      <c r="B5" s="48" t="s">
        <v>148</v>
      </c>
      <c r="C5" s="49">
        <f>Imovina!E24</f>
        <v>0</v>
      </c>
      <c r="D5" s="49">
        <v>0</v>
      </c>
    </row>
    <row r="6" spans="1:4" x14ac:dyDescent="0.25">
      <c r="A6" s="47">
        <v>2</v>
      </c>
      <c r="B6" s="48" t="s">
        <v>4</v>
      </c>
      <c r="C6" s="49">
        <f>Odgovornsot!F8</f>
        <v>0</v>
      </c>
      <c r="D6" s="49">
        <v>0</v>
      </c>
    </row>
    <row r="7" spans="1:4" x14ac:dyDescent="0.25">
      <c r="A7" s="47">
        <v>3</v>
      </c>
      <c r="B7" s="48" t="s">
        <v>5</v>
      </c>
      <c r="C7" s="49">
        <f>Vozila!Z9</f>
        <v>0</v>
      </c>
      <c r="D7" s="49">
        <v>0</v>
      </c>
    </row>
    <row r="8" spans="1:4" x14ac:dyDescent="0.25">
      <c r="A8" s="68" t="s">
        <v>6</v>
      </c>
      <c r="B8" s="69"/>
      <c r="C8" s="50">
        <f>SUM(C4:C7)</f>
        <v>0</v>
      </c>
      <c r="D8" s="50">
        <f t="shared" ref="D8" si="0">SUM(D4:D7)</f>
        <v>0</v>
      </c>
    </row>
    <row r="10" spans="1:4" ht="24.75" customHeight="1" x14ac:dyDescent="0.25">
      <c r="A10" s="67" t="s">
        <v>7</v>
      </c>
      <c r="B10" s="67"/>
      <c r="C10" s="67"/>
    </row>
    <row r="13" spans="1:4" ht="51" hidden="1" x14ac:dyDescent="0.25">
      <c r="C13" s="49" t="s">
        <v>161</v>
      </c>
      <c r="D13" s="47" t="s">
        <v>162</v>
      </c>
    </row>
    <row r="14" spans="1:4" hidden="1" x14ac:dyDescent="0.25">
      <c r="C14" s="49" t="s">
        <v>163</v>
      </c>
      <c r="D14" s="49">
        <v>50672.33</v>
      </c>
    </row>
    <row r="15" spans="1:4" hidden="1" x14ac:dyDescent="0.25">
      <c r="C15" s="49" t="s">
        <v>164</v>
      </c>
      <c r="D15" s="49">
        <f>+D4+D5+D6</f>
        <v>0</v>
      </c>
    </row>
    <row r="16" spans="1:4" hidden="1" x14ac:dyDescent="0.25">
      <c r="C16" s="49" t="s">
        <v>165</v>
      </c>
      <c r="D16" s="49">
        <f>+D7</f>
        <v>0</v>
      </c>
    </row>
    <row r="17" spans="3:4" hidden="1" x14ac:dyDescent="0.25">
      <c r="C17" s="49" t="s">
        <v>166</v>
      </c>
      <c r="D17" s="49">
        <v>32206.46</v>
      </c>
    </row>
    <row r="18" spans="3:4" hidden="1" x14ac:dyDescent="0.25">
      <c r="C18" s="49" t="s">
        <v>160</v>
      </c>
      <c r="D18" s="52" t="s">
        <v>167</v>
      </c>
    </row>
    <row r="19" spans="3:4" hidden="1" x14ac:dyDescent="0.25">
      <c r="C19" s="49" t="s">
        <v>168</v>
      </c>
      <c r="D19" s="52" t="s">
        <v>167</v>
      </c>
    </row>
    <row r="20" spans="3:4" hidden="1" x14ac:dyDescent="0.25">
      <c r="C20" s="49" t="s">
        <v>169</v>
      </c>
      <c r="D20" s="52" t="s">
        <v>167</v>
      </c>
    </row>
    <row r="21" spans="3:4" hidden="1" x14ac:dyDescent="0.25"/>
  </sheetData>
  <mergeCells count="3">
    <mergeCell ref="A10:C10"/>
    <mergeCell ref="A8:B8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8C8"/>
  </sheetPr>
  <dimension ref="A1:E26"/>
  <sheetViews>
    <sheetView zoomScaleNormal="100" workbookViewId="0">
      <pane ySplit="7" topLeftCell="A8" activePane="bottomLeft" state="frozen"/>
      <selection pane="bottomLeft" sqref="A1:E1"/>
    </sheetView>
  </sheetViews>
  <sheetFormatPr defaultRowHeight="12.75" x14ac:dyDescent="0.2"/>
  <cols>
    <col min="1" max="1" width="9.140625" style="30"/>
    <col min="2" max="2" width="93" style="30" customWidth="1"/>
    <col min="3" max="3" width="30.85546875" style="30" customWidth="1"/>
    <col min="4" max="4" width="14.42578125" style="30" bestFit="1" customWidth="1"/>
    <col min="5" max="5" width="30.7109375" style="30" customWidth="1"/>
    <col min="6" max="16384" width="9.140625" style="30"/>
  </cols>
  <sheetData>
    <row r="1" spans="1:5" x14ac:dyDescent="0.2">
      <c r="A1" s="71" t="s">
        <v>3</v>
      </c>
      <c r="B1" s="71"/>
      <c r="C1" s="71"/>
      <c r="D1" s="71"/>
      <c r="E1" s="71"/>
    </row>
    <row r="3" spans="1:5" ht="38.25" customHeight="1" x14ac:dyDescent="0.2">
      <c r="A3" s="5"/>
      <c r="B3" s="6" t="s">
        <v>8</v>
      </c>
      <c r="C3" s="6" t="s">
        <v>9</v>
      </c>
      <c r="D3" s="72" t="s">
        <v>10</v>
      </c>
      <c r="E3" s="72" t="s">
        <v>11</v>
      </c>
    </row>
    <row r="4" spans="1:5" x14ac:dyDescent="0.2">
      <c r="A4" s="31" t="s">
        <v>12</v>
      </c>
      <c r="B4" s="32" t="s">
        <v>13</v>
      </c>
      <c r="C4" s="33">
        <f>+'Vrijednosti - imovina'!D5</f>
        <v>23704157.629999999</v>
      </c>
      <c r="D4" s="72"/>
      <c r="E4" s="72"/>
    </row>
    <row r="5" spans="1:5" x14ac:dyDescent="0.2">
      <c r="A5" s="31" t="s">
        <v>14</v>
      </c>
      <c r="B5" s="32" t="s">
        <v>15</v>
      </c>
      <c r="C5" s="33">
        <f>+'Vrijednosti - imovina'!D14</f>
        <v>2975056.72</v>
      </c>
      <c r="D5" s="72"/>
      <c r="E5" s="72"/>
    </row>
    <row r="6" spans="1:5" x14ac:dyDescent="0.2">
      <c r="A6" s="31" t="s">
        <v>16</v>
      </c>
      <c r="B6" s="32" t="s">
        <v>17</v>
      </c>
      <c r="C6" s="33" t="str">
        <f>+'Vrijednosti - imovina'!D19</f>
        <v xml:space="preserve">1.596.327,00 HRK </v>
      </c>
      <c r="D6" s="72"/>
      <c r="E6" s="72"/>
    </row>
    <row r="7" spans="1:5" x14ac:dyDescent="0.2">
      <c r="A7" s="73" t="s">
        <v>18</v>
      </c>
      <c r="B7" s="74"/>
      <c r="C7" s="34">
        <f>SUM(C4:C6)</f>
        <v>26679214.349999998</v>
      </c>
      <c r="D7" s="72"/>
      <c r="E7" s="72"/>
    </row>
    <row r="8" spans="1:5" ht="25.5" x14ac:dyDescent="0.2">
      <c r="A8" s="35">
        <v>1</v>
      </c>
      <c r="B8" s="36" t="s">
        <v>19</v>
      </c>
      <c r="C8" s="37">
        <f>+C7</f>
        <v>26679214.349999998</v>
      </c>
      <c r="D8" s="37" t="s">
        <v>129</v>
      </c>
      <c r="E8" s="37">
        <v>0</v>
      </c>
    </row>
    <row r="9" spans="1:5" x14ac:dyDescent="0.2">
      <c r="A9" s="35">
        <v>2</v>
      </c>
      <c r="B9" s="36" t="s">
        <v>20</v>
      </c>
      <c r="C9" s="37">
        <v>5000000</v>
      </c>
      <c r="D9" s="37">
        <v>2000</v>
      </c>
      <c r="E9" s="37">
        <v>0</v>
      </c>
    </row>
    <row r="10" spans="1:5" x14ac:dyDescent="0.2">
      <c r="A10" s="35">
        <v>3</v>
      </c>
      <c r="B10" s="36" t="s">
        <v>21</v>
      </c>
      <c r="C10" s="37">
        <v>200000</v>
      </c>
      <c r="D10" s="37">
        <v>2000</v>
      </c>
      <c r="E10" s="37">
        <v>0</v>
      </c>
    </row>
    <row r="11" spans="1:5" ht="25.5" x14ac:dyDescent="0.2">
      <c r="A11" s="35">
        <v>4</v>
      </c>
      <c r="B11" s="36" t="s">
        <v>145</v>
      </c>
      <c r="C11" s="37">
        <v>200000</v>
      </c>
      <c r="D11" s="37">
        <v>2000</v>
      </c>
      <c r="E11" s="37">
        <v>0</v>
      </c>
    </row>
    <row r="12" spans="1:5" x14ac:dyDescent="0.2">
      <c r="A12" s="35">
        <v>5</v>
      </c>
      <c r="B12" s="36" t="s">
        <v>22</v>
      </c>
      <c r="C12" s="37">
        <v>200000</v>
      </c>
      <c r="D12" s="37">
        <v>2000</v>
      </c>
      <c r="E12" s="37">
        <v>0</v>
      </c>
    </row>
    <row r="13" spans="1:5" x14ac:dyDescent="0.2">
      <c r="A13" s="35">
        <v>6</v>
      </c>
      <c r="B13" s="36" t="s">
        <v>23</v>
      </c>
      <c r="C13" s="37">
        <v>200000</v>
      </c>
      <c r="D13" s="37">
        <v>500</v>
      </c>
      <c r="E13" s="37">
        <v>0</v>
      </c>
    </row>
    <row r="14" spans="1:5" ht="60" customHeight="1" x14ac:dyDescent="0.2">
      <c r="A14" s="35">
        <v>7</v>
      </c>
      <c r="B14" s="36" t="s">
        <v>24</v>
      </c>
      <c r="C14" s="37">
        <v>200000</v>
      </c>
      <c r="D14" s="37">
        <v>500</v>
      </c>
      <c r="E14" s="37">
        <v>0</v>
      </c>
    </row>
    <row r="15" spans="1:5" x14ac:dyDescent="0.2">
      <c r="A15" s="35">
        <v>8</v>
      </c>
      <c r="B15" s="36" t="s">
        <v>25</v>
      </c>
      <c r="C15" s="37">
        <v>200000</v>
      </c>
      <c r="D15" s="37">
        <v>500</v>
      </c>
      <c r="E15" s="37">
        <v>0</v>
      </c>
    </row>
    <row r="16" spans="1:5" ht="127.5" x14ac:dyDescent="0.2">
      <c r="A16" s="35">
        <v>9</v>
      </c>
      <c r="B16" s="36" t="s">
        <v>158</v>
      </c>
      <c r="C16" s="37">
        <v>200000</v>
      </c>
      <c r="D16" s="37">
        <v>500</v>
      </c>
      <c r="E16" s="37">
        <v>0</v>
      </c>
    </row>
    <row r="17" spans="1:5" ht="51" customHeight="1" x14ac:dyDescent="0.2">
      <c r="A17" s="35">
        <v>10</v>
      </c>
      <c r="B17" s="36" t="s">
        <v>26</v>
      </c>
      <c r="C17" s="37">
        <v>200000</v>
      </c>
      <c r="D17" s="37">
        <v>200</v>
      </c>
      <c r="E17" s="37">
        <v>0</v>
      </c>
    </row>
    <row r="18" spans="1:5" ht="63.75" x14ac:dyDescent="0.2">
      <c r="A18" s="35" t="s">
        <v>152</v>
      </c>
      <c r="B18" s="36" t="s">
        <v>30</v>
      </c>
      <c r="C18" s="37">
        <v>2000000</v>
      </c>
      <c r="D18" s="37">
        <v>500</v>
      </c>
      <c r="E18" s="37">
        <v>0</v>
      </c>
    </row>
    <row r="19" spans="1:5" ht="51" x14ac:dyDescent="0.2">
      <c r="A19" s="35" t="s">
        <v>153</v>
      </c>
      <c r="B19" s="36" t="s">
        <v>146</v>
      </c>
      <c r="C19" s="37">
        <v>2000000</v>
      </c>
      <c r="D19" s="37">
        <v>500</v>
      </c>
      <c r="E19" s="37">
        <v>0</v>
      </c>
    </row>
    <row r="20" spans="1:5" x14ac:dyDescent="0.2">
      <c r="A20" s="35" t="s">
        <v>154</v>
      </c>
      <c r="B20" s="36" t="s">
        <v>27</v>
      </c>
      <c r="C20" s="37">
        <v>200000</v>
      </c>
      <c r="D20" s="37">
        <v>500</v>
      </c>
      <c r="E20" s="37">
        <v>0</v>
      </c>
    </row>
    <row r="21" spans="1:5" x14ac:dyDescent="0.2">
      <c r="A21" s="35" t="s">
        <v>155</v>
      </c>
      <c r="B21" s="36" t="s">
        <v>157</v>
      </c>
      <c r="C21" s="37">
        <v>2000000</v>
      </c>
      <c r="D21" s="37">
        <v>2000</v>
      </c>
      <c r="E21" s="37">
        <v>0</v>
      </c>
    </row>
    <row r="22" spans="1:5" ht="12.75" customHeight="1" x14ac:dyDescent="0.2">
      <c r="A22" s="75" t="s">
        <v>29</v>
      </c>
      <c r="B22" s="76"/>
      <c r="C22" s="76"/>
      <c r="D22" s="77"/>
      <c r="E22" s="38">
        <f>SUM(E8:E21)</f>
        <v>0</v>
      </c>
    </row>
    <row r="24" spans="1:5" x14ac:dyDescent="0.2">
      <c r="A24" s="39" t="s">
        <v>156</v>
      </c>
      <c r="B24" s="40" t="s">
        <v>28</v>
      </c>
      <c r="C24" s="41">
        <f>+C7</f>
        <v>26679214.349999998</v>
      </c>
      <c r="D24" s="37" t="s">
        <v>129</v>
      </c>
      <c r="E24" s="42">
        <v>0</v>
      </c>
    </row>
    <row r="26" spans="1:5" ht="24" x14ac:dyDescent="0.2">
      <c r="B26" s="43" t="s">
        <v>7</v>
      </c>
    </row>
  </sheetData>
  <mergeCells count="5">
    <mergeCell ref="A1:E1"/>
    <mergeCell ref="D3:D7"/>
    <mergeCell ref="E3:E7"/>
    <mergeCell ref="A7:B7"/>
    <mergeCell ref="A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8C8"/>
  </sheetPr>
  <dimension ref="A1:G10"/>
  <sheetViews>
    <sheetView zoomScaleNormal="100" workbookViewId="0">
      <selection sqref="A1:F1"/>
    </sheetView>
  </sheetViews>
  <sheetFormatPr defaultRowHeight="12.75" x14ac:dyDescent="0.2"/>
  <cols>
    <col min="1" max="1" width="4.7109375" style="30" customWidth="1"/>
    <col min="2" max="2" width="49.140625" style="30" bestFit="1" customWidth="1"/>
    <col min="3" max="3" width="35.5703125" style="30" customWidth="1"/>
    <col min="4" max="4" width="19.85546875" style="30" bestFit="1" customWidth="1"/>
    <col min="5" max="5" width="11.85546875" style="30" bestFit="1" customWidth="1"/>
    <col min="6" max="6" width="16.28515625" style="30" customWidth="1"/>
    <col min="7" max="16384" width="9.140625" style="30"/>
  </cols>
  <sheetData>
    <row r="1" spans="1:7" x14ac:dyDescent="0.2">
      <c r="A1" s="73" t="s">
        <v>4</v>
      </c>
      <c r="B1" s="84"/>
      <c r="C1" s="84"/>
      <c r="D1" s="84"/>
      <c r="E1" s="84"/>
      <c r="F1" s="74"/>
    </row>
    <row r="3" spans="1:7" ht="25.5" x14ac:dyDescent="0.2">
      <c r="A3" s="54" t="s">
        <v>31</v>
      </c>
      <c r="B3" s="45" t="s">
        <v>32</v>
      </c>
      <c r="C3" s="6" t="s">
        <v>149</v>
      </c>
      <c r="D3" s="6" t="s">
        <v>150</v>
      </c>
      <c r="E3" s="45" t="s">
        <v>10</v>
      </c>
      <c r="F3" s="45" t="s">
        <v>11</v>
      </c>
      <c r="G3" s="55"/>
    </row>
    <row r="4" spans="1:7" x14ac:dyDescent="0.2">
      <c r="A4" s="35">
        <v>1</v>
      </c>
      <c r="B4" s="40" t="s">
        <v>33</v>
      </c>
      <c r="C4" s="37">
        <v>500000</v>
      </c>
      <c r="D4" s="37">
        <v>1000000</v>
      </c>
      <c r="E4" s="81" t="s">
        <v>151</v>
      </c>
      <c r="F4" s="37">
        <v>0</v>
      </c>
    </row>
    <row r="5" spans="1:7" x14ac:dyDescent="0.2">
      <c r="A5" s="35">
        <v>2</v>
      </c>
      <c r="B5" s="40" t="s">
        <v>35</v>
      </c>
      <c r="C5" s="56">
        <v>50000</v>
      </c>
      <c r="D5" s="56">
        <v>50000</v>
      </c>
      <c r="E5" s="82"/>
      <c r="F5" s="37">
        <v>0</v>
      </c>
    </row>
    <row r="6" spans="1:7" x14ac:dyDescent="0.2">
      <c r="A6" s="35">
        <v>3</v>
      </c>
      <c r="B6" s="40" t="s">
        <v>34</v>
      </c>
      <c r="C6" s="37">
        <v>500000</v>
      </c>
      <c r="D6" s="37">
        <v>1000000</v>
      </c>
      <c r="E6" s="82"/>
      <c r="F6" s="37">
        <v>0</v>
      </c>
    </row>
    <row r="7" spans="1:7" x14ac:dyDescent="0.2">
      <c r="A7" s="35">
        <v>4</v>
      </c>
      <c r="B7" s="57" t="s">
        <v>36</v>
      </c>
      <c r="C7" s="37">
        <v>500000</v>
      </c>
      <c r="D7" s="37">
        <v>1000000</v>
      </c>
      <c r="E7" s="83"/>
      <c r="F7" s="37">
        <v>0</v>
      </c>
    </row>
    <row r="8" spans="1:7" x14ac:dyDescent="0.2">
      <c r="A8" s="78" t="s">
        <v>29</v>
      </c>
      <c r="B8" s="79"/>
      <c r="C8" s="79"/>
      <c r="D8" s="79"/>
      <c r="E8" s="80"/>
      <c r="F8" s="58">
        <f>SUM(F4:F7)</f>
        <v>0</v>
      </c>
    </row>
    <row r="10" spans="1:7" ht="38.25" x14ac:dyDescent="0.2">
      <c r="B10" s="59" t="s">
        <v>7</v>
      </c>
    </row>
  </sheetData>
  <mergeCells count="3">
    <mergeCell ref="A8:E8"/>
    <mergeCell ref="E4:E7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8C8"/>
  </sheetPr>
  <dimension ref="B1:AB20"/>
  <sheetViews>
    <sheetView topLeftCell="I1" zoomScaleNormal="100" workbookViewId="0">
      <selection activeCell="Z9" sqref="Z9"/>
    </sheetView>
  </sheetViews>
  <sheetFormatPr defaultRowHeight="12.75" x14ac:dyDescent="0.2"/>
  <cols>
    <col min="1" max="1" width="2.5703125" style="30" customWidth="1"/>
    <col min="2" max="2" width="5.42578125" style="30" customWidth="1"/>
    <col min="3" max="3" width="12.28515625" style="30" customWidth="1"/>
    <col min="4" max="4" width="37.28515625" style="30" bestFit="1" customWidth="1"/>
    <col min="5" max="5" width="13" style="30" customWidth="1"/>
    <col min="6" max="6" width="12.7109375" style="30" customWidth="1"/>
    <col min="7" max="7" width="27.140625" style="30" bestFit="1" customWidth="1"/>
    <col min="8" max="8" width="20.28515625" style="30" bestFit="1" customWidth="1"/>
    <col min="9" max="9" width="11" style="30" bestFit="1" customWidth="1"/>
    <col min="10" max="10" width="9.140625" style="30"/>
    <col min="11" max="11" width="12.7109375" style="30" customWidth="1"/>
    <col min="12" max="12" width="16.5703125" style="30" customWidth="1"/>
    <col min="13" max="13" width="14" style="30" customWidth="1"/>
    <col min="14" max="14" width="15.42578125" style="30" customWidth="1"/>
    <col min="15" max="15" width="9.140625" style="30"/>
    <col min="16" max="16" width="11.85546875" style="30" customWidth="1"/>
    <col min="17" max="17" width="11.28515625" style="30" customWidth="1"/>
    <col min="18" max="18" width="14.28515625" style="30" bestFit="1" customWidth="1"/>
    <col min="19" max="19" width="14.42578125" style="30" customWidth="1"/>
    <col min="20" max="20" width="12" style="30" customWidth="1"/>
    <col min="21" max="21" width="13.7109375" style="30" customWidth="1"/>
    <col min="22" max="22" width="15" style="30" customWidth="1"/>
    <col min="23" max="23" width="15.42578125" style="30" customWidth="1"/>
    <col min="24" max="24" width="13.28515625" style="30" customWidth="1"/>
    <col min="25" max="25" width="14.85546875" style="30" customWidth="1"/>
    <col min="26" max="26" width="13.140625" style="30" customWidth="1"/>
    <col min="27" max="16384" width="9.140625" style="30"/>
  </cols>
  <sheetData>
    <row r="1" spans="2:28" x14ac:dyDescent="0.2">
      <c r="B1" s="85" t="s">
        <v>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3" spans="2:28" s="60" customFormat="1" ht="51" x14ac:dyDescent="0.25">
      <c r="B3" s="45" t="s">
        <v>37</v>
      </c>
      <c r="C3" s="45" t="s">
        <v>38</v>
      </c>
      <c r="D3" s="45" t="s">
        <v>39</v>
      </c>
      <c r="E3" s="45" t="s">
        <v>40</v>
      </c>
      <c r="F3" s="45" t="s">
        <v>41</v>
      </c>
      <c r="G3" s="45" t="s">
        <v>42</v>
      </c>
      <c r="H3" s="45" t="s">
        <v>43</v>
      </c>
      <c r="I3" s="45" t="s">
        <v>44</v>
      </c>
      <c r="J3" s="45" t="s">
        <v>45</v>
      </c>
      <c r="K3" s="45" t="s">
        <v>46</v>
      </c>
      <c r="L3" s="45" t="s">
        <v>47</v>
      </c>
      <c r="M3" s="45" t="s">
        <v>48</v>
      </c>
      <c r="N3" s="45" t="s">
        <v>49</v>
      </c>
      <c r="O3" s="45" t="s">
        <v>50</v>
      </c>
      <c r="P3" s="45" t="s">
        <v>51</v>
      </c>
      <c r="Q3" s="45" t="s">
        <v>52</v>
      </c>
      <c r="R3" s="45" t="s">
        <v>53</v>
      </c>
      <c r="S3" s="45" t="s">
        <v>62</v>
      </c>
      <c r="T3" s="45" t="s">
        <v>54</v>
      </c>
      <c r="U3" s="45" t="s">
        <v>63</v>
      </c>
      <c r="V3" s="45" t="s">
        <v>64</v>
      </c>
      <c r="W3" s="45" t="s">
        <v>65</v>
      </c>
      <c r="X3" s="45" t="s">
        <v>66</v>
      </c>
      <c r="Y3" s="45" t="s">
        <v>67</v>
      </c>
      <c r="Z3" s="45" t="s">
        <v>68</v>
      </c>
    </row>
    <row r="4" spans="2:28" x14ac:dyDescent="0.2">
      <c r="B4" s="35">
        <v>1</v>
      </c>
      <c r="C4" s="35" t="s">
        <v>189</v>
      </c>
      <c r="D4" s="35" t="s">
        <v>193</v>
      </c>
      <c r="E4" s="35" t="s">
        <v>194</v>
      </c>
      <c r="F4" s="35" t="s">
        <v>70</v>
      </c>
      <c r="G4" s="35" t="s">
        <v>195</v>
      </c>
      <c r="H4" s="35" t="s">
        <v>72</v>
      </c>
      <c r="I4" s="35">
        <v>2019</v>
      </c>
      <c r="J4" s="35">
        <v>5</v>
      </c>
      <c r="K4" s="35">
        <v>75</v>
      </c>
      <c r="L4" s="37">
        <v>105309.45</v>
      </c>
      <c r="M4" s="61" t="s">
        <v>200</v>
      </c>
      <c r="N4" s="35">
        <v>260845776</v>
      </c>
      <c r="O4" s="62">
        <v>0.5</v>
      </c>
      <c r="P4" s="35" t="s">
        <v>71</v>
      </c>
      <c r="Q4" s="61" t="s">
        <v>200</v>
      </c>
      <c r="R4" s="35" t="s">
        <v>201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f>SUM(S4:Y4)</f>
        <v>0</v>
      </c>
    </row>
    <row r="5" spans="2:28" x14ac:dyDescent="0.2">
      <c r="B5" s="35">
        <v>2</v>
      </c>
      <c r="C5" s="35" t="s">
        <v>190</v>
      </c>
      <c r="D5" s="35" t="s">
        <v>193</v>
      </c>
      <c r="E5" s="35" t="s">
        <v>194</v>
      </c>
      <c r="F5" s="35" t="s">
        <v>70</v>
      </c>
      <c r="G5" s="35" t="s">
        <v>73</v>
      </c>
      <c r="H5" s="35" t="s">
        <v>74</v>
      </c>
      <c r="I5" s="35">
        <v>2017</v>
      </c>
      <c r="J5" s="35">
        <v>5</v>
      </c>
      <c r="K5" s="35">
        <v>88</v>
      </c>
      <c r="L5" s="37">
        <v>151404.65</v>
      </c>
      <c r="M5" s="61" t="s">
        <v>196</v>
      </c>
      <c r="N5" s="35">
        <v>260771181</v>
      </c>
      <c r="O5" s="62">
        <v>0.5</v>
      </c>
      <c r="P5" s="35" t="s">
        <v>71</v>
      </c>
      <c r="Q5" s="61" t="s">
        <v>196</v>
      </c>
      <c r="R5" s="35" t="s">
        <v>75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f>SUM(S5:Y5)</f>
        <v>0</v>
      </c>
    </row>
    <row r="6" spans="2:28" x14ac:dyDescent="0.2">
      <c r="B6" s="35">
        <v>3</v>
      </c>
      <c r="C6" s="35" t="s">
        <v>191</v>
      </c>
      <c r="D6" s="35" t="s">
        <v>193</v>
      </c>
      <c r="E6" s="35" t="s">
        <v>194</v>
      </c>
      <c r="F6" s="35" t="s">
        <v>70</v>
      </c>
      <c r="G6" s="35" t="s">
        <v>76</v>
      </c>
      <c r="H6" s="35" t="s">
        <v>77</v>
      </c>
      <c r="I6" s="35">
        <v>2019</v>
      </c>
      <c r="J6" s="35">
        <v>5</v>
      </c>
      <c r="K6" s="35">
        <v>75</v>
      </c>
      <c r="L6" s="37">
        <v>127336.87</v>
      </c>
      <c r="M6" s="63" t="s">
        <v>197</v>
      </c>
      <c r="N6" s="35">
        <v>260755159</v>
      </c>
      <c r="O6" s="62">
        <v>0.5</v>
      </c>
      <c r="P6" s="35" t="s">
        <v>71</v>
      </c>
      <c r="Q6" s="61" t="s">
        <v>197</v>
      </c>
      <c r="R6" s="35" t="s">
        <v>78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f>SUM(S6:Y6)</f>
        <v>0</v>
      </c>
    </row>
    <row r="7" spans="2:28" x14ac:dyDescent="0.2">
      <c r="B7" s="35">
        <v>4</v>
      </c>
      <c r="C7" s="35" t="s">
        <v>86</v>
      </c>
      <c r="D7" s="35" t="s">
        <v>193</v>
      </c>
      <c r="E7" s="35" t="s">
        <v>194</v>
      </c>
      <c r="F7" s="35" t="s">
        <v>70</v>
      </c>
      <c r="G7" s="35" t="s">
        <v>79</v>
      </c>
      <c r="H7" s="35" t="s">
        <v>80</v>
      </c>
      <c r="I7" s="35">
        <v>2017</v>
      </c>
      <c r="J7" s="35">
        <v>5</v>
      </c>
      <c r="K7" s="35">
        <v>60</v>
      </c>
      <c r="L7" s="37">
        <v>91049.21</v>
      </c>
      <c r="M7" s="61" t="s">
        <v>198</v>
      </c>
      <c r="N7" s="35">
        <v>260798669</v>
      </c>
      <c r="O7" s="62">
        <v>0.5</v>
      </c>
      <c r="P7" s="35" t="s">
        <v>71</v>
      </c>
      <c r="Q7" s="61" t="s">
        <v>198</v>
      </c>
      <c r="R7" s="35" t="s">
        <v>81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f>SUM(S7:Y7)</f>
        <v>0</v>
      </c>
    </row>
    <row r="8" spans="2:28" ht="13.5" thickBot="1" x14ac:dyDescent="0.25">
      <c r="B8" s="35">
        <v>5</v>
      </c>
      <c r="C8" s="35" t="s">
        <v>192</v>
      </c>
      <c r="D8" s="35" t="s">
        <v>193</v>
      </c>
      <c r="E8" s="35" t="s">
        <v>194</v>
      </c>
      <c r="F8" s="35" t="s">
        <v>82</v>
      </c>
      <c r="G8" s="35" t="s">
        <v>83</v>
      </c>
      <c r="H8" s="35" t="s">
        <v>84</v>
      </c>
      <c r="I8" s="35">
        <v>2019</v>
      </c>
      <c r="J8" s="35">
        <v>5</v>
      </c>
      <c r="K8" s="35">
        <v>85</v>
      </c>
      <c r="L8" s="37">
        <v>119212</v>
      </c>
      <c r="M8" s="61" t="s">
        <v>199</v>
      </c>
      <c r="N8" s="35">
        <v>260785799</v>
      </c>
      <c r="O8" s="62">
        <v>0.5</v>
      </c>
      <c r="P8" s="35" t="s">
        <v>71</v>
      </c>
      <c r="Q8" s="61" t="s">
        <v>199</v>
      </c>
      <c r="R8" s="35" t="s">
        <v>85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f>SUM(S8:Y8)</f>
        <v>0</v>
      </c>
    </row>
    <row r="9" spans="2:28" ht="13.5" thickBot="1" x14ac:dyDescent="0.25">
      <c r="B9" s="96" t="s">
        <v>69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64">
        <f t="shared" ref="S9:Z9" si="0">SUM(S4:S8)</f>
        <v>0</v>
      </c>
      <c r="T9" s="64">
        <f t="shared" si="0"/>
        <v>0</v>
      </c>
      <c r="U9" s="64">
        <f t="shared" si="0"/>
        <v>0</v>
      </c>
      <c r="V9" s="64">
        <f t="shared" si="0"/>
        <v>0</v>
      </c>
      <c r="W9" s="64">
        <f t="shared" si="0"/>
        <v>0</v>
      </c>
      <c r="X9" s="64">
        <f t="shared" si="0"/>
        <v>0</v>
      </c>
      <c r="Y9" s="64">
        <f t="shared" si="0"/>
        <v>0</v>
      </c>
      <c r="Z9" s="65">
        <f t="shared" si="0"/>
        <v>0</v>
      </c>
      <c r="AB9" s="30">
        <v>0</v>
      </c>
    </row>
    <row r="11" spans="2:28" x14ac:dyDescent="0.2">
      <c r="B11" s="89" t="s">
        <v>55</v>
      </c>
      <c r="C11" s="90"/>
      <c r="D11" s="90"/>
      <c r="E11" s="90"/>
      <c r="F11" s="90"/>
      <c r="G11" s="90"/>
      <c r="H11" s="91"/>
    </row>
    <row r="12" spans="2:28" ht="30.75" customHeight="1" x14ac:dyDescent="0.2">
      <c r="B12" s="86" t="s">
        <v>56</v>
      </c>
      <c r="C12" s="87"/>
      <c r="D12" s="87"/>
      <c r="E12" s="87"/>
      <c r="F12" s="87"/>
      <c r="G12" s="87"/>
      <c r="H12" s="88"/>
    </row>
    <row r="13" spans="2:28" ht="45" customHeight="1" x14ac:dyDescent="0.2">
      <c r="B13" s="86" t="s">
        <v>57</v>
      </c>
      <c r="C13" s="87"/>
      <c r="D13" s="87"/>
      <c r="E13" s="87"/>
      <c r="F13" s="87"/>
      <c r="G13" s="87"/>
      <c r="H13" s="88"/>
    </row>
    <row r="14" spans="2:28" ht="56.25" customHeight="1" x14ac:dyDescent="0.2">
      <c r="B14" s="93" t="s">
        <v>58</v>
      </c>
      <c r="C14" s="94"/>
      <c r="D14" s="94"/>
      <c r="E14" s="94"/>
      <c r="F14" s="94"/>
      <c r="G14" s="94"/>
      <c r="H14" s="95"/>
    </row>
    <row r="16" spans="2:28" x14ac:dyDescent="0.2">
      <c r="B16" s="89" t="s">
        <v>59</v>
      </c>
      <c r="C16" s="90"/>
      <c r="D16" s="90"/>
      <c r="E16" s="90"/>
      <c r="F16" s="90"/>
      <c r="G16" s="90"/>
      <c r="H16" s="91"/>
    </row>
    <row r="17" spans="2:8" x14ac:dyDescent="0.2">
      <c r="B17" s="86" t="s">
        <v>60</v>
      </c>
      <c r="C17" s="87"/>
      <c r="D17" s="87"/>
      <c r="E17" s="87"/>
      <c r="F17" s="87"/>
      <c r="G17" s="87"/>
      <c r="H17" s="88"/>
    </row>
    <row r="18" spans="2:8" x14ac:dyDescent="0.2">
      <c r="B18" s="93" t="s">
        <v>61</v>
      </c>
      <c r="C18" s="94"/>
      <c r="D18" s="94"/>
      <c r="E18" s="94"/>
      <c r="F18" s="94"/>
      <c r="G18" s="94"/>
      <c r="H18" s="95"/>
    </row>
    <row r="20" spans="2:8" ht="48" customHeight="1" x14ac:dyDescent="0.2">
      <c r="B20" s="92" t="s">
        <v>7</v>
      </c>
      <c r="C20" s="92"/>
      <c r="D20" s="92"/>
      <c r="E20" s="66"/>
      <c r="F20" s="66"/>
      <c r="G20" s="66"/>
      <c r="H20" s="66"/>
    </row>
  </sheetData>
  <mergeCells count="10">
    <mergeCell ref="B1:Z1"/>
    <mergeCell ref="B12:H12"/>
    <mergeCell ref="B11:H11"/>
    <mergeCell ref="B17:H17"/>
    <mergeCell ref="B20:D20"/>
    <mergeCell ref="B13:H13"/>
    <mergeCell ref="B14:H14"/>
    <mergeCell ref="B16:H16"/>
    <mergeCell ref="B18:H18"/>
    <mergeCell ref="B9:R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B1" zoomScaleNormal="100" workbookViewId="0">
      <selection activeCell="B1" sqref="A1:XFD1048576"/>
    </sheetView>
  </sheetViews>
  <sheetFormatPr defaultColWidth="8.85546875" defaultRowHeight="12.75" x14ac:dyDescent="0.2"/>
  <cols>
    <col min="1" max="1" width="3.28515625" style="1" customWidth="1"/>
    <col min="2" max="2" width="36.5703125" style="1" customWidth="1"/>
    <col min="3" max="3" width="21.140625" style="1" customWidth="1"/>
    <col min="4" max="4" width="12" style="1" bestFit="1" customWidth="1"/>
    <col min="5" max="5" width="14" style="1" customWidth="1"/>
    <col min="6" max="245" width="8.85546875" style="1"/>
    <col min="246" max="246" width="3.28515625" style="1" customWidth="1"/>
    <col min="247" max="247" width="4.42578125" style="1" bestFit="1" customWidth="1"/>
    <col min="248" max="248" width="20.85546875" style="1" customWidth="1"/>
    <col min="249" max="249" width="25.7109375" style="1" customWidth="1"/>
    <col min="250" max="250" width="14.28515625" style="1" bestFit="1" customWidth="1"/>
    <col min="251" max="251" width="12.140625" style="1" bestFit="1" customWidth="1"/>
    <col min="252" max="252" width="12.85546875" style="1" bestFit="1" customWidth="1"/>
    <col min="253" max="253" width="14.42578125" style="1" bestFit="1" customWidth="1"/>
    <col min="254" max="254" width="12.28515625" style="1" bestFit="1" customWidth="1"/>
    <col min="255" max="255" width="8.28515625" style="1" bestFit="1" customWidth="1"/>
    <col min="256" max="256" width="6.7109375" style="1" bestFit="1" customWidth="1"/>
    <col min="257" max="257" width="16.85546875" style="1" bestFit="1" customWidth="1"/>
    <col min="258" max="258" width="12" style="1" bestFit="1" customWidth="1"/>
    <col min="259" max="260" width="10.85546875" style="1" bestFit="1" customWidth="1"/>
    <col min="261" max="261" width="6.7109375" style="1" bestFit="1" customWidth="1"/>
    <col min="262" max="501" width="8.85546875" style="1"/>
    <col min="502" max="502" width="3.28515625" style="1" customWidth="1"/>
    <col min="503" max="503" width="4.42578125" style="1" bestFit="1" customWidth="1"/>
    <col min="504" max="504" width="20.85546875" style="1" customWidth="1"/>
    <col min="505" max="505" width="25.7109375" style="1" customWidth="1"/>
    <col min="506" max="506" width="14.28515625" style="1" bestFit="1" customWidth="1"/>
    <col min="507" max="507" width="12.140625" style="1" bestFit="1" customWidth="1"/>
    <col min="508" max="508" width="12.85546875" style="1" bestFit="1" customWidth="1"/>
    <col min="509" max="509" width="14.42578125" style="1" bestFit="1" customWidth="1"/>
    <col min="510" max="510" width="12.28515625" style="1" bestFit="1" customWidth="1"/>
    <col min="511" max="511" width="8.28515625" style="1" bestFit="1" customWidth="1"/>
    <col min="512" max="512" width="6.7109375" style="1" bestFit="1" customWidth="1"/>
    <col min="513" max="513" width="16.85546875" style="1" bestFit="1" customWidth="1"/>
    <col min="514" max="514" width="12" style="1" bestFit="1" customWidth="1"/>
    <col min="515" max="516" width="10.85546875" style="1" bestFit="1" customWidth="1"/>
    <col min="517" max="517" width="6.7109375" style="1" bestFit="1" customWidth="1"/>
    <col min="518" max="757" width="8.85546875" style="1"/>
    <col min="758" max="758" width="3.28515625" style="1" customWidth="1"/>
    <col min="759" max="759" width="4.42578125" style="1" bestFit="1" customWidth="1"/>
    <col min="760" max="760" width="20.85546875" style="1" customWidth="1"/>
    <col min="761" max="761" width="25.7109375" style="1" customWidth="1"/>
    <col min="762" max="762" width="14.28515625" style="1" bestFit="1" customWidth="1"/>
    <col min="763" max="763" width="12.140625" style="1" bestFit="1" customWidth="1"/>
    <col min="764" max="764" width="12.85546875" style="1" bestFit="1" customWidth="1"/>
    <col min="765" max="765" width="14.42578125" style="1" bestFit="1" customWidth="1"/>
    <col min="766" max="766" width="12.28515625" style="1" bestFit="1" customWidth="1"/>
    <col min="767" max="767" width="8.28515625" style="1" bestFit="1" customWidth="1"/>
    <col min="768" max="768" width="6.7109375" style="1" bestFit="1" customWidth="1"/>
    <col min="769" max="769" width="16.85546875" style="1" bestFit="1" customWidth="1"/>
    <col min="770" max="770" width="12" style="1" bestFit="1" customWidth="1"/>
    <col min="771" max="772" width="10.85546875" style="1" bestFit="1" customWidth="1"/>
    <col min="773" max="773" width="6.7109375" style="1" bestFit="1" customWidth="1"/>
    <col min="774" max="1013" width="8.85546875" style="1"/>
    <col min="1014" max="1014" width="3.28515625" style="1" customWidth="1"/>
    <col min="1015" max="1015" width="4.42578125" style="1" bestFit="1" customWidth="1"/>
    <col min="1016" max="1016" width="20.85546875" style="1" customWidth="1"/>
    <col min="1017" max="1017" width="25.7109375" style="1" customWidth="1"/>
    <col min="1018" max="1018" width="14.28515625" style="1" bestFit="1" customWidth="1"/>
    <col min="1019" max="1019" width="12.140625" style="1" bestFit="1" customWidth="1"/>
    <col min="1020" max="1020" width="12.85546875" style="1" bestFit="1" customWidth="1"/>
    <col min="1021" max="1021" width="14.42578125" style="1" bestFit="1" customWidth="1"/>
    <col min="1022" max="1022" width="12.28515625" style="1" bestFit="1" customWidth="1"/>
    <col min="1023" max="1023" width="8.28515625" style="1" bestFit="1" customWidth="1"/>
    <col min="1024" max="1024" width="6.7109375" style="1" bestFit="1" customWidth="1"/>
    <col min="1025" max="1025" width="16.85546875" style="1" bestFit="1" customWidth="1"/>
    <col min="1026" max="1026" width="12" style="1" bestFit="1" customWidth="1"/>
    <col min="1027" max="1028" width="10.85546875" style="1" bestFit="1" customWidth="1"/>
    <col min="1029" max="1029" width="6.7109375" style="1" bestFit="1" customWidth="1"/>
    <col min="1030" max="1269" width="8.85546875" style="1"/>
    <col min="1270" max="1270" width="3.28515625" style="1" customWidth="1"/>
    <col min="1271" max="1271" width="4.42578125" style="1" bestFit="1" customWidth="1"/>
    <col min="1272" max="1272" width="20.85546875" style="1" customWidth="1"/>
    <col min="1273" max="1273" width="25.7109375" style="1" customWidth="1"/>
    <col min="1274" max="1274" width="14.28515625" style="1" bestFit="1" customWidth="1"/>
    <col min="1275" max="1275" width="12.140625" style="1" bestFit="1" customWidth="1"/>
    <col min="1276" max="1276" width="12.85546875" style="1" bestFit="1" customWidth="1"/>
    <col min="1277" max="1277" width="14.42578125" style="1" bestFit="1" customWidth="1"/>
    <col min="1278" max="1278" width="12.28515625" style="1" bestFit="1" customWidth="1"/>
    <col min="1279" max="1279" width="8.28515625" style="1" bestFit="1" customWidth="1"/>
    <col min="1280" max="1280" width="6.7109375" style="1" bestFit="1" customWidth="1"/>
    <col min="1281" max="1281" width="16.85546875" style="1" bestFit="1" customWidth="1"/>
    <col min="1282" max="1282" width="12" style="1" bestFit="1" customWidth="1"/>
    <col min="1283" max="1284" width="10.85546875" style="1" bestFit="1" customWidth="1"/>
    <col min="1285" max="1285" width="6.7109375" style="1" bestFit="1" customWidth="1"/>
    <col min="1286" max="1525" width="8.85546875" style="1"/>
    <col min="1526" max="1526" width="3.28515625" style="1" customWidth="1"/>
    <col min="1527" max="1527" width="4.42578125" style="1" bestFit="1" customWidth="1"/>
    <col min="1528" max="1528" width="20.85546875" style="1" customWidth="1"/>
    <col min="1529" max="1529" width="25.7109375" style="1" customWidth="1"/>
    <col min="1530" max="1530" width="14.28515625" style="1" bestFit="1" customWidth="1"/>
    <col min="1531" max="1531" width="12.140625" style="1" bestFit="1" customWidth="1"/>
    <col min="1532" max="1532" width="12.85546875" style="1" bestFit="1" customWidth="1"/>
    <col min="1533" max="1533" width="14.42578125" style="1" bestFit="1" customWidth="1"/>
    <col min="1534" max="1534" width="12.28515625" style="1" bestFit="1" customWidth="1"/>
    <col min="1535" max="1535" width="8.28515625" style="1" bestFit="1" customWidth="1"/>
    <col min="1536" max="1536" width="6.7109375" style="1" bestFit="1" customWidth="1"/>
    <col min="1537" max="1537" width="16.85546875" style="1" bestFit="1" customWidth="1"/>
    <col min="1538" max="1538" width="12" style="1" bestFit="1" customWidth="1"/>
    <col min="1539" max="1540" width="10.85546875" style="1" bestFit="1" customWidth="1"/>
    <col min="1541" max="1541" width="6.7109375" style="1" bestFit="1" customWidth="1"/>
    <col min="1542" max="1781" width="8.85546875" style="1"/>
    <col min="1782" max="1782" width="3.28515625" style="1" customWidth="1"/>
    <col min="1783" max="1783" width="4.42578125" style="1" bestFit="1" customWidth="1"/>
    <col min="1784" max="1784" width="20.85546875" style="1" customWidth="1"/>
    <col min="1785" max="1785" width="25.7109375" style="1" customWidth="1"/>
    <col min="1786" max="1786" width="14.28515625" style="1" bestFit="1" customWidth="1"/>
    <col min="1787" max="1787" width="12.140625" style="1" bestFit="1" customWidth="1"/>
    <col min="1788" max="1788" width="12.85546875" style="1" bestFit="1" customWidth="1"/>
    <col min="1789" max="1789" width="14.42578125" style="1" bestFit="1" customWidth="1"/>
    <col min="1790" max="1790" width="12.28515625" style="1" bestFit="1" customWidth="1"/>
    <col min="1791" max="1791" width="8.28515625" style="1" bestFit="1" customWidth="1"/>
    <col min="1792" max="1792" width="6.7109375" style="1" bestFit="1" customWidth="1"/>
    <col min="1793" max="1793" width="16.85546875" style="1" bestFit="1" customWidth="1"/>
    <col min="1794" max="1794" width="12" style="1" bestFit="1" customWidth="1"/>
    <col min="1795" max="1796" width="10.85546875" style="1" bestFit="1" customWidth="1"/>
    <col min="1797" max="1797" width="6.7109375" style="1" bestFit="1" customWidth="1"/>
    <col min="1798" max="2037" width="8.85546875" style="1"/>
    <col min="2038" max="2038" width="3.28515625" style="1" customWidth="1"/>
    <col min="2039" max="2039" width="4.42578125" style="1" bestFit="1" customWidth="1"/>
    <col min="2040" max="2040" width="20.85546875" style="1" customWidth="1"/>
    <col min="2041" max="2041" width="25.7109375" style="1" customWidth="1"/>
    <col min="2042" max="2042" width="14.28515625" style="1" bestFit="1" customWidth="1"/>
    <col min="2043" max="2043" width="12.140625" style="1" bestFit="1" customWidth="1"/>
    <col min="2044" max="2044" width="12.85546875" style="1" bestFit="1" customWidth="1"/>
    <col min="2045" max="2045" width="14.42578125" style="1" bestFit="1" customWidth="1"/>
    <col min="2046" max="2046" width="12.28515625" style="1" bestFit="1" customWidth="1"/>
    <col min="2047" max="2047" width="8.28515625" style="1" bestFit="1" customWidth="1"/>
    <col min="2048" max="2048" width="6.7109375" style="1" bestFit="1" customWidth="1"/>
    <col min="2049" max="2049" width="16.85546875" style="1" bestFit="1" customWidth="1"/>
    <col min="2050" max="2050" width="12" style="1" bestFit="1" customWidth="1"/>
    <col min="2051" max="2052" width="10.85546875" style="1" bestFit="1" customWidth="1"/>
    <col min="2053" max="2053" width="6.7109375" style="1" bestFit="1" customWidth="1"/>
    <col min="2054" max="2293" width="8.85546875" style="1"/>
    <col min="2294" max="2294" width="3.28515625" style="1" customWidth="1"/>
    <col min="2295" max="2295" width="4.42578125" style="1" bestFit="1" customWidth="1"/>
    <col min="2296" max="2296" width="20.85546875" style="1" customWidth="1"/>
    <col min="2297" max="2297" width="25.7109375" style="1" customWidth="1"/>
    <col min="2298" max="2298" width="14.28515625" style="1" bestFit="1" customWidth="1"/>
    <col min="2299" max="2299" width="12.140625" style="1" bestFit="1" customWidth="1"/>
    <col min="2300" max="2300" width="12.85546875" style="1" bestFit="1" customWidth="1"/>
    <col min="2301" max="2301" width="14.42578125" style="1" bestFit="1" customWidth="1"/>
    <col min="2302" max="2302" width="12.28515625" style="1" bestFit="1" customWidth="1"/>
    <col min="2303" max="2303" width="8.28515625" style="1" bestFit="1" customWidth="1"/>
    <col min="2304" max="2304" width="6.7109375" style="1" bestFit="1" customWidth="1"/>
    <col min="2305" max="2305" width="16.85546875" style="1" bestFit="1" customWidth="1"/>
    <col min="2306" max="2306" width="12" style="1" bestFit="1" customWidth="1"/>
    <col min="2307" max="2308" width="10.85546875" style="1" bestFit="1" customWidth="1"/>
    <col min="2309" max="2309" width="6.7109375" style="1" bestFit="1" customWidth="1"/>
    <col min="2310" max="2549" width="8.85546875" style="1"/>
    <col min="2550" max="2550" width="3.28515625" style="1" customWidth="1"/>
    <col min="2551" max="2551" width="4.42578125" style="1" bestFit="1" customWidth="1"/>
    <col min="2552" max="2552" width="20.85546875" style="1" customWidth="1"/>
    <col min="2553" max="2553" width="25.7109375" style="1" customWidth="1"/>
    <col min="2554" max="2554" width="14.28515625" style="1" bestFit="1" customWidth="1"/>
    <col min="2555" max="2555" width="12.140625" style="1" bestFit="1" customWidth="1"/>
    <col min="2556" max="2556" width="12.85546875" style="1" bestFit="1" customWidth="1"/>
    <col min="2557" max="2557" width="14.42578125" style="1" bestFit="1" customWidth="1"/>
    <col min="2558" max="2558" width="12.28515625" style="1" bestFit="1" customWidth="1"/>
    <col min="2559" max="2559" width="8.28515625" style="1" bestFit="1" customWidth="1"/>
    <col min="2560" max="2560" width="6.7109375" style="1" bestFit="1" customWidth="1"/>
    <col min="2561" max="2561" width="16.85546875" style="1" bestFit="1" customWidth="1"/>
    <col min="2562" max="2562" width="12" style="1" bestFit="1" customWidth="1"/>
    <col min="2563" max="2564" width="10.85546875" style="1" bestFit="1" customWidth="1"/>
    <col min="2565" max="2565" width="6.7109375" style="1" bestFit="1" customWidth="1"/>
    <col min="2566" max="2805" width="8.85546875" style="1"/>
    <col min="2806" max="2806" width="3.28515625" style="1" customWidth="1"/>
    <col min="2807" max="2807" width="4.42578125" style="1" bestFit="1" customWidth="1"/>
    <col min="2808" max="2808" width="20.85546875" style="1" customWidth="1"/>
    <col min="2809" max="2809" width="25.7109375" style="1" customWidth="1"/>
    <col min="2810" max="2810" width="14.28515625" style="1" bestFit="1" customWidth="1"/>
    <col min="2811" max="2811" width="12.140625" style="1" bestFit="1" customWidth="1"/>
    <col min="2812" max="2812" width="12.85546875" style="1" bestFit="1" customWidth="1"/>
    <col min="2813" max="2813" width="14.42578125" style="1" bestFit="1" customWidth="1"/>
    <col min="2814" max="2814" width="12.28515625" style="1" bestFit="1" customWidth="1"/>
    <col min="2815" max="2815" width="8.28515625" style="1" bestFit="1" customWidth="1"/>
    <col min="2816" max="2816" width="6.7109375" style="1" bestFit="1" customWidth="1"/>
    <col min="2817" max="2817" width="16.85546875" style="1" bestFit="1" customWidth="1"/>
    <col min="2818" max="2818" width="12" style="1" bestFit="1" customWidth="1"/>
    <col min="2819" max="2820" width="10.85546875" style="1" bestFit="1" customWidth="1"/>
    <col min="2821" max="2821" width="6.7109375" style="1" bestFit="1" customWidth="1"/>
    <col min="2822" max="3061" width="8.85546875" style="1"/>
    <col min="3062" max="3062" width="3.28515625" style="1" customWidth="1"/>
    <col min="3063" max="3063" width="4.42578125" style="1" bestFit="1" customWidth="1"/>
    <col min="3064" max="3064" width="20.85546875" style="1" customWidth="1"/>
    <col min="3065" max="3065" width="25.7109375" style="1" customWidth="1"/>
    <col min="3066" max="3066" width="14.28515625" style="1" bestFit="1" customWidth="1"/>
    <col min="3067" max="3067" width="12.140625" style="1" bestFit="1" customWidth="1"/>
    <col min="3068" max="3068" width="12.85546875" style="1" bestFit="1" customWidth="1"/>
    <col min="3069" max="3069" width="14.42578125" style="1" bestFit="1" customWidth="1"/>
    <col min="3070" max="3070" width="12.28515625" style="1" bestFit="1" customWidth="1"/>
    <col min="3071" max="3071" width="8.28515625" style="1" bestFit="1" customWidth="1"/>
    <col min="3072" max="3072" width="6.7109375" style="1" bestFit="1" customWidth="1"/>
    <col min="3073" max="3073" width="16.85546875" style="1" bestFit="1" customWidth="1"/>
    <col min="3074" max="3074" width="12" style="1" bestFit="1" customWidth="1"/>
    <col min="3075" max="3076" width="10.85546875" style="1" bestFit="1" customWidth="1"/>
    <col min="3077" max="3077" width="6.7109375" style="1" bestFit="1" customWidth="1"/>
    <col min="3078" max="3317" width="8.85546875" style="1"/>
    <col min="3318" max="3318" width="3.28515625" style="1" customWidth="1"/>
    <col min="3319" max="3319" width="4.42578125" style="1" bestFit="1" customWidth="1"/>
    <col min="3320" max="3320" width="20.85546875" style="1" customWidth="1"/>
    <col min="3321" max="3321" width="25.7109375" style="1" customWidth="1"/>
    <col min="3322" max="3322" width="14.28515625" style="1" bestFit="1" customWidth="1"/>
    <col min="3323" max="3323" width="12.140625" style="1" bestFit="1" customWidth="1"/>
    <col min="3324" max="3324" width="12.85546875" style="1" bestFit="1" customWidth="1"/>
    <col min="3325" max="3325" width="14.42578125" style="1" bestFit="1" customWidth="1"/>
    <col min="3326" max="3326" width="12.28515625" style="1" bestFit="1" customWidth="1"/>
    <col min="3327" max="3327" width="8.28515625" style="1" bestFit="1" customWidth="1"/>
    <col min="3328" max="3328" width="6.7109375" style="1" bestFit="1" customWidth="1"/>
    <col min="3329" max="3329" width="16.85546875" style="1" bestFit="1" customWidth="1"/>
    <col min="3330" max="3330" width="12" style="1" bestFit="1" customWidth="1"/>
    <col min="3331" max="3332" width="10.85546875" style="1" bestFit="1" customWidth="1"/>
    <col min="3333" max="3333" width="6.7109375" style="1" bestFit="1" customWidth="1"/>
    <col min="3334" max="3573" width="8.85546875" style="1"/>
    <col min="3574" max="3574" width="3.28515625" style="1" customWidth="1"/>
    <col min="3575" max="3575" width="4.42578125" style="1" bestFit="1" customWidth="1"/>
    <col min="3576" max="3576" width="20.85546875" style="1" customWidth="1"/>
    <col min="3577" max="3577" width="25.7109375" style="1" customWidth="1"/>
    <col min="3578" max="3578" width="14.28515625" style="1" bestFit="1" customWidth="1"/>
    <col min="3579" max="3579" width="12.140625" style="1" bestFit="1" customWidth="1"/>
    <col min="3580" max="3580" width="12.85546875" style="1" bestFit="1" customWidth="1"/>
    <col min="3581" max="3581" width="14.42578125" style="1" bestFit="1" customWidth="1"/>
    <col min="3582" max="3582" width="12.28515625" style="1" bestFit="1" customWidth="1"/>
    <col min="3583" max="3583" width="8.28515625" style="1" bestFit="1" customWidth="1"/>
    <col min="3584" max="3584" width="6.7109375" style="1" bestFit="1" customWidth="1"/>
    <col min="3585" max="3585" width="16.85546875" style="1" bestFit="1" customWidth="1"/>
    <col min="3586" max="3586" width="12" style="1" bestFit="1" customWidth="1"/>
    <col min="3587" max="3588" width="10.85546875" style="1" bestFit="1" customWidth="1"/>
    <col min="3589" max="3589" width="6.7109375" style="1" bestFit="1" customWidth="1"/>
    <col min="3590" max="3829" width="8.85546875" style="1"/>
    <col min="3830" max="3830" width="3.28515625" style="1" customWidth="1"/>
    <col min="3831" max="3831" width="4.42578125" style="1" bestFit="1" customWidth="1"/>
    <col min="3832" max="3832" width="20.85546875" style="1" customWidth="1"/>
    <col min="3833" max="3833" width="25.7109375" style="1" customWidth="1"/>
    <col min="3834" max="3834" width="14.28515625" style="1" bestFit="1" customWidth="1"/>
    <col min="3835" max="3835" width="12.140625" style="1" bestFit="1" customWidth="1"/>
    <col min="3836" max="3836" width="12.85546875" style="1" bestFit="1" customWidth="1"/>
    <col min="3837" max="3837" width="14.42578125" style="1" bestFit="1" customWidth="1"/>
    <col min="3838" max="3838" width="12.28515625" style="1" bestFit="1" customWidth="1"/>
    <col min="3839" max="3839" width="8.28515625" style="1" bestFit="1" customWidth="1"/>
    <col min="3840" max="3840" width="6.7109375" style="1" bestFit="1" customWidth="1"/>
    <col min="3841" max="3841" width="16.85546875" style="1" bestFit="1" customWidth="1"/>
    <col min="3842" max="3842" width="12" style="1" bestFit="1" customWidth="1"/>
    <col min="3843" max="3844" width="10.85546875" style="1" bestFit="1" customWidth="1"/>
    <col min="3845" max="3845" width="6.7109375" style="1" bestFit="1" customWidth="1"/>
    <col min="3846" max="4085" width="8.85546875" style="1"/>
    <col min="4086" max="4086" width="3.28515625" style="1" customWidth="1"/>
    <col min="4087" max="4087" width="4.42578125" style="1" bestFit="1" customWidth="1"/>
    <col min="4088" max="4088" width="20.85546875" style="1" customWidth="1"/>
    <col min="4089" max="4089" width="25.7109375" style="1" customWidth="1"/>
    <col min="4090" max="4090" width="14.28515625" style="1" bestFit="1" customWidth="1"/>
    <col min="4091" max="4091" width="12.140625" style="1" bestFit="1" customWidth="1"/>
    <col min="4092" max="4092" width="12.85546875" style="1" bestFit="1" customWidth="1"/>
    <col min="4093" max="4093" width="14.42578125" style="1" bestFit="1" customWidth="1"/>
    <col min="4094" max="4094" width="12.28515625" style="1" bestFit="1" customWidth="1"/>
    <col min="4095" max="4095" width="8.28515625" style="1" bestFit="1" customWidth="1"/>
    <col min="4096" max="4096" width="6.7109375" style="1" bestFit="1" customWidth="1"/>
    <col min="4097" max="4097" width="16.85546875" style="1" bestFit="1" customWidth="1"/>
    <col min="4098" max="4098" width="12" style="1" bestFit="1" customWidth="1"/>
    <col min="4099" max="4100" width="10.85546875" style="1" bestFit="1" customWidth="1"/>
    <col min="4101" max="4101" width="6.7109375" style="1" bestFit="1" customWidth="1"/>
    <col min="4102" max="4341" width="8.85546875" style="1"/>
    <col min="4342" max="4342" width="3.28515625" style="1" customWidth="1"/>
    <col min="4343" max="4343" width="4.42578125" style="1" bestFit="1" customWidth="1"/>
    <col min="4344" max="4344" width="20.85546875" style="1" customWidth="1"/>
    <col min="4345" max="4345" width="25.7109375" style="1" customWidth="1"/>
    <col min="4346" max="4346" width="14.28515625" style="1" bestFit="1" customWidth="1"/>
    <col min="4347" max="4347" width="12.140625" style="1" bestFit="1" customWidth="1"/>
    <col min="4348" max="4348" width="12.85546875" style="1" bestFit="1" customWidth="1"/>
    <col min="4349" max="4349" width="14.42578125" style="1" bestFit="1" customWidth="1"/>
    <col min="4350" max="4350" width="12.28515625" style="1" bestFit="1" customWidth="1"/>
    <col min="4351" max="4351" width="8.28515625" style="1" bestFit="1" customWidth="1"/>
    <col min="4352" max="4352" width="6.7109375" style="1" bestFit="1" customWidth="1"/>
    <col min="4353" max="4353" width="16.85546875" style="1" bestFit="1" customWidth="1"/>
    <col min="4354" max="4354" width="12" style="1" bestFit="1" customWidth="1"/>
    <col min="4355" max="4356" width="10.85546875" style="1" bestFit="1" customWidth="1"/>
    <col min="4357" max="4357" width="6.7109375" style="1" bestFit="1" customWidth="1"/>
    <col min="4358" max="4597" width="8.85546875" style="1"/>
    <col min="4598" max="4598" width="3.28515625" style="1" customWidth="1"/>
    <col min="4599" max="4599" width="4.42578125" style="1" bestFit="1" customWidth="1"/>
    <col min="4600" max="4600" width="20.85546875" style="1" customWidth="1"/>
    <col min="4601" max="4601" width="25.7109375" style="1" customWidth="1"/>
    <col min="4602" max="4602" width="14.28515625" style="1" bestFit="1" customWidth="1"/>
    <col min="4603" max="4603" width="12.140625" style="1" bestFit="1" customWidth="1"/>
    <col min="4604" max="4604" width="12.85546875" style="1" bestFit="1" customWidth="1"/>
    <col min="4605" max="4605" width="14.42578125" style="1" bestFit="1" customWidth="1"/>
    <col min="4606" max="4606" width="12.28515625" style="1" bestFit="1" customWidth="1"/>
    <col min="4607" max="4607" width="8.28515625" style="1" bestFit="1" customWidth="1"/>
    <col min="4608" max="4608" width="6.7109375" style="1" bestFit="1" customWidth="1"/>
    <col min="4609" max="4609" width="16.85546875" style="1" bestFit="1" customWidth="1"/>
    <col min="4610" max="4610" width="12" style="1" bestFit="1" customWidth="1"/>
    <col min="4611" max="4612" width="10.85546875" style="1" bestFit="1" customWidth="1"/>
    <col min="4613" max="4613" width="6.7109375" style="1" bestFit="1" customWidth="1"/>
    <col min="4614" max="4853" width="8.85546875" style="1"/>
    <col min="4854" max="4854" width="3.28515625" style="1" customWidth="1"/>
    <col min="4855" max="4855" width="4.42578125" style="1" bestFit="1" customWidth="1"/>
    <col min="4856" max="4856" width="20.85546875" style="1" customWidth="1"/>
    <col min="4857" max="4857" width="25.7109375" style="1" customWidth="1"/>
    <col min="4858" max="4858" width="14.28515625" style="1" bestFit="1" customWidth="1"/>
    <col min="4859" max="4859" width="12.140625" style="1" bestFit="1" customWidth="1"/>
    <col min="4860" max="4860" width="12.85546875" style="1" bestFit="1" customWidth="1"/>
    <col min="4861" max="4861" width="14.42578125" style="1" bestFit="1" customWidth="1"/>
    <col min="4862" max="4862" width="12.28515625" style="1" bestFit="1" customWidth="1"/>
    <col min="4863" max="4863" width="8.28515625" style="1" bestFit="1" customWidth="1"/>
    <col min="4864" max="4864" width="6.7109375" style="1" bestFit="1" customWidth="1"/>
    <col min="4865" max="4865" width="16.85546875" style="1" bestFit="1" customWidth="1"/>
    <col min="4866" max="4866" width="12" style="1" bestFit="1" customWidth="1"/>
    <col min="4867" max="4868" width="10.85546875" style="1" bestFit="1" customWidth="1"/>
    <col min="4869" max="4869" width="6.7109375" style="1" bestFit="1" customWidth="1"/>
    <col min="4870" max="5109" width="8.85546875" style="1"/>
    <col min="5110" max="5110" width="3.28515625" style="1" customWidth="1"/>
    <col min="5111" max="5111" width="4.42578125" style="1" bestFit="1" customWidth="1"/>
    <col min="5112" max="5112" width="20.85546875" style="1" customWidth="1"/>
    <col min="5113" max="5113" width="25.7109375" style="1" customWidth="1"/>
    <col min="5114" max="5114" width="14.28515625" style="1" bestFit="1" customWidth="1"/>
    <col min="5115" max="5115" width="12.140625" style="1" bestFit="1" customWidth="1"/>
    <col min="5116" max="5116" width="12.85546875" style="1" bestFit="1" customWidth="1"/>
    <col min="5117" max="5117" width="14.42578125" style="1" bestFit="1" customWidth="1"/>
    <col min="5118" max="5118" width="12.28515625" style="1" bestFit="1" customWidth="1"/>
    <col min="5119" max="5119" width="8.28515625" style="1" bestFit="1" customWidth="1"/>
    <col min="5120" max="5120" width="6.7109375" style="1" bestFit="1" customWidth="1"/>
    <col min="5121" max="5121" width="16.85546875" style="1" bestFit="1" customWidth="1"/>
    <col min="5122" max="5122" width="12" style="1" bestFit="1" customWidth="1"/>
    <col min="5123" max="5124" width="10.85546875" style="1" bestFit="1" customWidth="1"/>
    <col min="5125" max="5125" width="6.7109375" style="1" bestFit="1" customWidth="1"/>
    <col min="5126" max="5365" width="8.85546875" style="1"/>
    <col min="5366" max="5366" width="3.28515625" style="1" customWidth="1"/>
    <col min="5367" max="5367" width="4.42578125" style="1" bestFit="1" customWidth="1"/>
    <col min="5368" max="5368" width="20.85546875" style="1" customWidth="1"/>
    <col min="5369" max="5369" width="25.7109375" style="1" customWidth="1"/>
    <col min="5370" max="5370" width="14.28515625" style="1" bestFit="1" customWidth="1"/>
    <col min="5371" max="5371" width="12.140625" style="1" bestFit="1" customWidth="1"/>
    <col min="5372" max="5372" width="12.85546875" style="1" bestFit="1" customWidth="1"/>
    <col min="5373" max="5373" width="14.42578125" style="1" bestFit="1" customWidth="1"/>
    <col min="5374" max="5374" width="12.28515625" style="1" bestFit="1" customWidth="1"/>
    <col min="5375" max="5375" width="8.28515625" style="1" bestFit="1" customWidth="1"/>
    <col min="5376" max="5376" width="6.7109375" style="1" bestFit="1" customWidth="1"/>
    <col min="5377" max="5377" width="16.85546875" style="1" bestFit="1" customWidth="1"/>
    <col min="5378" max="5378" width="12" style="1" bestFit="1" customWidth="1"/>
    <col min="5379" max="5380" width="10.85546875" style="1" bestFit="1" customWidth="1"/>
    <col min="5381" max="5381" width="6.7109375" style="1" bestFit="1" customWidth="1"/>
    <col min="5382" max="5621" width="8.85546875" style="1"/>
    <col min="5622" max="5622" width="3.28515625" style="1" customWidth="1"/>
    <col min="5623" max="5623" width="4.42578125" style="1" bestFit="1" customWidth="1"/>
    <col min="5624" max="5624" width="20.85546875" style="1" customWidth="1"/>
    <col min="5625" max="5625" width="25.7109375" style="1" customWidth="1"/>
    <col min="5626" max="5626" width="14.28515625" style="1" bestFit="1" customWidth="1"/>
    <col min="5627" max="5627" width="12.140625" style="1" bestFit="1" customWidth="1"/>
    <col min="5628" max="5628" width="12.85546875" style="1" bestFit="1" customWidth="1"/>
    <col min="5629" max="5629" width="14.42578125" style="1" bestFit="1" customWidth="1"/>
    <col min="5630" max="5630" width="12.28515625" style="1" bestFit="1" customWidth="1"/>
    <col min="5631" max="5631" width="8.28515625" style="1" bestFit="1" customWidth="1"/>
    <col min="5632" max="5632" width="6.7109375" style="1" bestFit="1" customWidth="1"/>
    <col min="5633" max="5633" width="16.85546875" style="1" bestFit="1" customWidth="1"/>
    <col min="5634" max="5634" width="12" style="1" bestFit="1" customWidth="1"/>
    <col min="5635" max="5636" width="10.85546875" style="1" bestFit="1" customWidth="1"/>
    <col min="5637" max="5637" width="6.7109375" style="1" bestFit="1" customWidth="1"/>
    <col min="5638" max="5877" width="8.85546875" style="1"/>
    <col min="5878" max="5878" width="3.28515625" style="1" customWidth="1"/>
    <col min="5879" max="5879" width="4.42578125" style="1" bestFit="1" customWidth="1"/>
    <col min="5880" max="5880" width="20.85546875" style="1" customWidth="1"/>
    <col min="5881" max="5881" width="25.7109375" style="1" customWidth="1"/>
    <col min="5882" max="5882" width="14.28515625" style="1" bestFit="1" customWidth="1"/>
    <col min="5883" max="5883" width="12.140625" style="1" bestFit="1" customWidth="1"/>
    <col min="5884" max="5884" width="12.85546875" style="1" bestFit="1" customWidth="1"/>
    <col min="5885" max="5885" width="14.42578125" style="1" bestFit="1" customWidth="1"/>
    <col min="5886" max="5886" width="12.28515625" style="1" bestFit="1" customWidth="1"/>
    <col min="5887" max="5887" width="8.28515625" style="1" bestFit="1" customWidth="1"/>
    <col min="5888" max="5888" width="6.7109375" style="1" bestFit="1" customWidth="1"/>
    <col min="5889" max="5889" width="16.85546875" style="1" bestFit="1" customWidth="1"/>
    <col min="5890" max="5890" width="12" style="1" bestFit="1" customWidth="1"/>
    <col min="5891" max="5892" width="10.85546875" style="1" bestFit="1" customWidth="1"/>
    <col min="5893" max="5893" width="6.7109375" style="1" bestFit="1" customWidth="1"/>
    <col min="5894" max="6133" width="8.85546875" style="1"/>
    <col min="6134" max="6134" width="3.28515625" style="1" customWidth="1"/>
    <col min="6135" max="6135" width="4.42578125" style="1" bestFit="1" customWidth="1"/>
    <col min="6136" max="6136" width="20.85546875" style="1" customWidth="1"/>
    <col min="6137" max="6137" width="25.7109375" style="1" customWidth="1"/>
    <col min="6138" max="6138" width="14.28515625" style="1" bestFit="1" customWidth="1"/>
    <col min="6139" max="6139" width="12.140625" style="1" bestFit="1" customWidth="1"/>
    <col min="6140" max="6140" width="12.85546875" style="1" bestFit="1" customWidth="1"/>
    <col min="6141" max="6141" width="14.42578125" style="1" bestFit="1" customWidth="1"/>
    <col min="6142" max="6142" width="12.28515625" style="1" bestFit="1" customWidth="1"/>
    <col min="6143" max="6143" width="8.28515625" style="1" bestFit="1" customWidth="1"/>
    <col min="6144" max="6144" width="6.7109375" style="1" bestFit="1" customWidth="1"/>
    <col min="6145" max="6145" width="16.85546875" style="1" bestFit="1" customWidth="1"/>
    <col min="6146" max="6146" width="12" style="1" bestFit="1" customWidth="1"/>
    <col min="6147" max="6148" width="10.85546875" style="1" bestFit="1" customWidth="1"/>
    <col min="6149" max="6149" width="6.7109375" style="1" bestFit="1" customWidth="1"/>
    <col min="6150" max="6389" width="8.85546875" style="1"/>
    <col min="6390" max="6390" width="3.28515625" style="1" customWidth="1"/>
    <col min="6391" max="6391" width="4.42578125" style="1" bestFit="1" customWidth="1"/>
    <col min="6392" max="6392" width="20.85546875" style="1" customWidth="1"/>
    <col min="6393" max="6393" width="25.7109375" style="1" customWidth="1"/>
    <col min="6394" max="6394" width="14.28515625" style="1" bestFit="1" customWidth="1"/>
    <col min="6395" max="6395" width="12.140625" style="1" bestFit="1" customWidth="1"/>
    <col min="6396" max="6396" width="12.85546875" style="1" bestFit="1" customWidth="1"/>
    <col min="6397" max="6397" width="14.42578125" style="1" bestFit="1" customWidth="1"/>
    <col min="6398" max="6398" width="12.28515625" style="1" bestFit="1" customWidth="1"/>
    <col min="6399" max="6399" width="8.28515625" style="1" bestFit="1" customWidth="1"/>
    <col min="6400" max="6400" width="6.7109375" style="1" bestFit="1" customWidth="1"/>
    <col min="6401" max="6401" width="16.85546875" style="1" bestFit="1" customWidth="1"/>
    <col min="6402" max="6402" width="12" style="1" bestFit="1" customWidth="1"/>
    <col min="6403" max="6404" width="10.85546875" style="1" bestFit="1" customWidth="1"/>
    <col min="6405" max="6405" width="6.7109375" style="1" bestFit="1" customWidth="1"/>
    <col min="6406" max="6645" width="8.85546875" style="1"/>
    <col min="6646" max="6646" width="3.28515625" style="1" customWidth="1"/>
    <col min="6647" max="6647" width="4.42578125" style="1" bestFit="1" customWidth="1"/>
    <col min="6648" max="6648" width="20.85546875" style="1" customWidth="1"/>
    <col min="6649" max="6649" width="25.7109375" style="1" customWidth="1"/>
    <col min="6650" max="6650" width="14.28515625" style="1" bestFit="1" customWidth="1"/>
    <col min="6651" max="6651" width="12.140625" style="1" bestFit="1" customWidth="1"/>
    <col min="6652" max="6652" width="12.85546875" style="1" bestFit="1" customWidth="1"/>
    <col min="6653" max="6653" width="14.42578125" style="1" bestFit="1" customWidth="1"/>
    <col min="6654" max="6654" width="12.28515625" style="1" bestFit="1" customWidth="1"/>
    <col min="6655" max="6655" width="8.28515625" style="1" bestFit="1" customWidth="1"/>
    <col min="6656" max="6656" width="6.7109375" style="1" bestFit="1" customWidth="1"/>
    <col min="6657" max="6657" width="16.85546875" style="1" bestFit="1" customWidth="1"/>
    <col min="6658" max="6658" width="12" style="1" bestFit="1" customWidth="1"/>
    <col min="6659" max="6660" width="10.85546875" style="1" bestFit="1" customWidth="1"/>
    <col min="6661" max="6661" width="6.7109375" style="1" bestFit="1" customWidth="1"/>
    <col min="6662" max="6901" width="8.85546875" style="1"/>
    <col min="6902" max="6902" width="3.28515625" style="1" customWidth="1"/>
    <col min="6903" max="6903" width="4.42578125" style="1" bestFit="1" customWidth="1"/>
    <col min="6904" max="6904" width="20.85546875" style="1" customWidth="1"/>
    <col min="6905" max="6905" width="25.7109375" style="1" customWidth="1"/>
    <col min="6906" max="6906" width="14.28515625" style="1" bestFit="1" customWidth="1"/>
    <col min="6907" max="6907" width="12.140625" style="1" bestFit="1" customWidth="1"/>
    <col min="6908" max="6908" width="12.85546875" style="1" bestFit="1" customWidth="1"/>
    <col min="6909" max="6909" width="14.42578125" style="1" bestFit="1" customWidth="1"/>
    <col min="6910" max="6910" width="12.28515625" style="1" bestFit="1" customWidth="1"/>
    <col min="6911" max="6911" width="8.28515625" style="1" bestFit="1" customWidth="1"/>
    <col min="6912" max="6912" width="6.7109375" style="1" bestFit="1" customWidth="1"/>
    <col min="6913" max="6913" width="16.85546875" style="1" bestFit="1" customWidth="1"/>
    <col min="6914" max="6914" width="12" style="1" bestFit="1" customWidth="1"/>
    <col min="6915" max="6916" width="10.85546875" style="1" bestFit="1" customWidth="1"/>
    <col min="6917" max="6917" width="6.7109375" style="1" bestFit="1" customWidth="1"/>
    <col min="6918" max="7157" width="8.85546875" style="1"/>
    <col min="7158" max="7158" width="3.28515625" style="1" customWidth="1"/>
    <col min="7159" max="7159" width="4.42578125" style="1" bestFit="1" customWidth="1"/>
    <col min="7160" max="7160" width="20.85546875" style="1" customWidth="1"/>
    <col min="7161" max="7161" width="25.7109375" style="1" customWidth="1"/>
    <col min="7162" max="7162" width="14.28515625" style="1" bestFit="1" customWidth="1"/>
    <col min="7163" max="7163" width="12.140625" style="1" bestFit="1" customWidth="1"/>
    <col min="7164" max="7164" width="12.85546875" style="1" bestFit="1" customWidth="1"/>
    <col min="7165" max="7165" width="14.42578125" style="1" bestFit="1" customWidth="1"/>
    <col min="7166" max="7166" width="12.28515625" style="1" bestFit="1" customWidth="1"/>
    <col min="7167" max="7167" width="8.28515625" style="1" bestFit="1" customWidth="1"/>
    <col min="7168" max="7168" width="6.7109375" style="1" bestFit="1" customWidth="1"/>
    <col min="7169" max="7169" width="16.85546875" style="1" bestFit="1" customWidth="1"/>
    <col min="7170" max="7170" width="12" style="1" bestFit="1" customWidth="1"/>
    <col min="7171" max="7172" width="10.85546875" style="1" bestFit="1" customWidth="1"/>
    <col min="7173" max="7173" width="6.7109375" style="1" bestFit="1" customWidth="1"/>
    <col min="7174" max="7413" width="8.85546875" style="1"/>
    <col min="7414" max="7414" width="3.28515625" style="1" customWidth="1"/>
    <col min="7415" max="7415" width="4.42578125" style="1" bestFit="1" customWidth="1"/>
    <col min="7416" max="7416" width="20.85546875" style="1" customWidth="1"/>
    <col min="7417" max="7417" width="25.7109375" style="1" customWidth="1"/>
    <col min="7418" max="7418" width="14.28515625" style="1" bestFit="1" customWidth="1"/>
    <col min="7419" max="7419" width="12.140625" style="1" bestFit="1" customWidth="1"/>
    <col min="7420" max="7420" width="12.85546875" style="1" bestFit="1" customWidth="1"/>
    <col min="7421" max="7421" width="14.42578125" style="1" bestFit="1" customWidth="1"/>
    <col min="7422" max="7422" width="12.28515625" style="1" bestFit="1" customWidth="1"/>
    <col min="7423" max="7423" width="8.28515625" style="1" bestFit="1" customWidth="1"/>
    <col min="7424" max="7424" width="6.7109375" style="1" bestFit="1" customWidth="1"/>
    <col min="7425" max="7425" width="16.85546875" style="1" bestFit="1" customWidth="1"/>
    <col min="7426" max="7426" width="12" style="1" bestFit="1" customWidth="1"/>
    <col min="7427" max="7428" width="10.85546875" style="1" bestFit="1" customWidth="1"/>
    <col min="7429" max="7429" width="6.7109375" style="1" bestFit="1" customWidth="1"/>
    <col min="7430" max="7669" width="8.85546875" style="1"/>
    <col min="7670" max="7670" width="3.28515625" style="1" customWidth="1"/>
    <col min="7671" max="7671" width="4.42578125" style="1" bestFit="1" customWidth="1"/>
    <col min="7672" max="7672" width="20.85546875" style="1" customWidth="1"/>
    <col min="7673" max="7673" width="25.7109375" style="1" customWidth="1"/>
    <col min="7674" max="7674" width="14.28515625" style="1" bestFit="1" customWidth="1"/>
    <col min="7675" max="7675" width="12.140625" style="1" bestFit="1" customWidth="1"/>
    <col min="7676" max="7676" width="12.85546875" style="1" bestFit="1" customWidth="1"/>
    <col min="7677" max="7677" width="14.42578125" style="1" bestFit="1" customWidth="1"/>
    <col min="7678" max="7678" width="12.28515625" style="1" bestFit="1" customWidth="1"/>
    <col min="7679" max="7679" width="8.28515625" style="1" bestFit="1" customWidth="1"/>
    <col min="7680" max="7680" width="6.7109375" style="1" bestFit="1" customWidth="1"/>
    <col min="7681" max="7681" width="16.85546875" style="1" bestFit="1" customWidth="1"/>
    <col min="7682" max="7682" width="12" style="1" bestFit="1" customWidth="1"/>
    <col min="7683" max="7684" width="10.85546875" style="1" bestFit="1" customWidth="1"/>
    <col min="7685" max="7685" width="6.7109375" style="1" bestFit="1" customWidth="1"/>
    <col min="7686" max="7925" width="8.85546875" style="1"/>
    <col min="7926" max="7926" width="3.28515625" style="1" customWidth="1"/>
    <col min="7927" max="7927" width="4.42578125" style="1" bestFit="1" customWidth="1"/>
    <col min="7928" max="7928" width="20.85546875" style="1" customWidth="1"/>
    <col min="7929" max="7929" width="25.7109375" style="1" customWidth="1"/>
    <col min="7930" max="7930" width="14.28515625" style="1" bestFit="1" customWidth="1"/>
    <col min="7931" max="7931" width="12.140625" style="1" bestFit="1" customWidth="1"/>
    <col min="7932" max="7932" width="12.85546875" style="1" bestFit="1" customWidth="1"/>
    <col min="7933" max="7933" width="14.42578125" style="1" bestFit="1" customWidth="1"/>
    <col min="7934" max="7934" width="12.28515625" style="1" bestFit="1" customWidth="1"/>
    <col min="7935" max="7935" width="8.28515625" style="1" bestFit="1" customWidth="1"/>
    <col min="7936" max="7936" width="6.7109375" style="1" bestFit="1" customWidth="1"/>
    <col min="7937" max="7937" width="16.85546875" style="1" bestFit="1" customWidth="1"/>
    <col min="7938" max="7938" width="12" style="1" bestFit="1" customWidth="1"/>
    <col min="7939" max="7940" width="10.85546875" style="1" bestFit="1" customWidth="1"/>
    <col min="7941" max="7941" width="6.7109375" style="1" bestFit="1" customWidth="1"/>
    <col min="7942" max="8181" width="8.85546875" style="1"/>
    <col min="8182" max="8182" width="3.28515625" style="1" customWidth="1"/>
    <col min="8183" max="8183" width="4.42578125" style="1" bestFit="1" customWidth="1"/>
    <col min="8184" max="8184" width="20.85546875" style="1" customWidth="1"/>
    <col min="8185" max="8185" width="25.7109375" style="1" customWidth="1"/>
    <col min="8186" max="8186" width="14.28515625" style="1" bestFit="1" customWidth="1"/>
    <col min="8187" max="8187" width="12.140625" style="1" bestFit="1" customWidth="1"/>
    <col min="8188" max="8188" width="12.85546875" style="1" bestFit="1" customWidth="1"/>
    <col min="8189" max="8189" width="14.42578125" style="1" bestFit="1" customWidth="1"/>
    <col min="8190" max="8190" width="12.28515625" style="1" bestFit="1" customWidth="1"/>
    <col min="8191" max="8191" width="8.28515625" style="1" bestFit="1" customWidth="1"/>
    <col min="8192" max="8192" width="6.7109375" style="1" bestFit="1" customWidth="1"/>
    <col min="8193" max="8193" width="16.85546875" style="1" bestFit="1" customWidth="1"/>
    <col min="8194" max="8194" width="12" style="1" bestFit="1" customWidth="1"/>
    <col min="8195" max="8196" width="10.85546875" style="1" bestFit="1" customWidth="1"/>
    <col min="8197" max="8197" width="6.7109375" style="1" bestFit="1" customWidth="1"/>
    <col min="8198" max="8437" width="8.85546875" style="1"/>
    <col min="8438" max="8438" width="3.28515625" style="1" customWidth="1"/>
    <col min="8439" max="8439" width="4.42578125" style="1" bestFit="1" customWidth="1"/>
    <col min="8440" max="8440" width="20.85546875" style="1" customWidth="1"/>
    <col min="8441" max="8441" width="25.7109375" style="1" customWidth="1"/>
    <col min="8442" max="8442" width="14.28515625" style="1" bestFit="1" customWidth="1"/>
    <col min="8443" max="8443" width="12.140625" style="1" bestFit="1" customWidth="1"/>
    <col min="8444" max="8444" width="12.85546875" style="1" bestFit="1" customWidth="1"/>
    <col min="8445" max="8445" width="14.42578125" style="1" bestFit="1" customWidth="1"/>
    <col min="8446" max="8446" width="12.28515625" style="1" bestFit="1" customWidth="1"/>
    <col min="8447" max="8447" width="8.28515625" style="1" bestFit="1" customWidth="1"/>
    <col min="8448" max="8448" width="6.7109375" style="1" bestFit="1" customWidth="1"/>
    <col min="8449" max="8449" width="16.85546875" style="1" bestFit="1" customWidth="1"/>
    <col min="8450" max="8450" width="12" style="1" bestFit="1" customWidth="1"/>
    <col min="8451" max="8452" width="10.85546875" style="1" bestFit="1" customWidth="1"/>
    <col min="8453" max="8453" width="6.7109375" style="1" bestFit="1" customWidth="1"/>
    <col min="8454" max="8693" width="8.85546875" style="1"/>
    <col min="8694" max="8694" width="3.28515625" style="1" customWidth="1"/>
    <col min="8695" max="8695" width="4.42578125" style="1" bestFit="1" customWidth="1"/>
    <col min="8696" max="8696" width="20.85546875" style="1" customWidth="1"/>
    <col min="8697" max="8697" width="25.7109375" style="1" customWidth="1"/>
    <col min="8698" max="8698" width="14.28515625" style="1" bestFit="1" customWidth="1"/>
    <col min="8699" max="8699" width="12.140625" style="1" bestFit="1" customWidth="1"/>
    <col min="8700" max="8700" width="12.85546875" style="1" bestFit="1" customWidth="1"/>
    <col min="8701" max="8701" width="14.42578125" style="1" bestFit="1" customWidth="1"/>
    <col min="8702" max="8702" width="12.28515625" style="1" bestFit="1" customWidth="1"/>
    <col min="8703" max="8703" width="8.28515625" style="1" bestFit="1" customWidth="1"/>
    <col min="8704" max="8704" width="6.7109375" style="1" bestFit="1" customWidth="1"/>
    <col min="8705" max="8705" width="16.85546875" style="1" bestFit="1" customWidth="1"/>
    <col min="8706" max="8706" width="12" style="1" bestFit="1" customWidth="1"/>
    <col min="8707" max="8708" width="10.85546875" style="1" bestFit="1" customWidth="1"/>
    <col min="8709" max="8709" width="6.7109375" style="1" bestFit="1" customWidth="1"/>
    <col min="8710" max="8949" width="8.85546875" style="1"/>
    <col min="8950" max="8950" width="3.28515625" style="1" customWidth="1"/>
    <col min="8951" max="8951" width="4.42578125" style="1" bestFit="1" customWidth="1"/>
    <col min="8952" max="8952" width="20.85546875" style="1" customWidth="1"/>
    <col min="8953" max="8953" width="25.7109375" style="1" customWidth="1"/>
    <col min="8954" max="8954" width="14.28515625" style="1" bestFit="1" customWidth="1"/>
    <col min="8955" max="8955" width="12.140625" style="1" bestFit="1" customWidth="1"/>
    <col min="8956" max="8956" width="12.85546875" style="1" bestFit="1" customWidth="1"/>
    <col min="8957" max="8957" width="14.42578125" style="1" bestFit="1" customWidth="1"/>
    <col min="8958" max="8958" width="12.28515625" style="1" bestFit="1" customWidth="1"/>
    <col min="8959" max="8959" width="8.28515625" style="1" bestFit="1" customWidth="1"/>
    <col min="8960" max="8960" width="6.7109375" style="1" bestFit="1" customWidth="1"/>
    <col min="8961" max="8961" width="16.85546875" style="1" bestFit="1" customWidth="1"/>
    <col min="8962" max="8962" width="12" style="1" bestFit="1" customWidth="1"/>
    <col min="8963" max="8964" width="10.85546875" style="1" bestFit="1" customWidth="1"/>
    <col min="8965" max="8965" width="6.7109375" style="1" bestFit="1" customWidth="1"/>
    <col min="8966" max="9205" width="8.85546875" style="1"/>
    <col min="9206" max="9206" width="3.28515625" style="1" customWidth="1"/>
    <col min="9207" max="9207" width="4.42578125" style="1" bestFit="1" customWidth="1"/>
    <col min="9208" max="9208" width="20.85546875" style="1" customWidth="1"/>
    <col min="9209" max="9209" width="25.7109375" style="1" customWidth="1"/>
    <col min="9210" max="9210" width="14.28515625" style="1" bestFit="1" customWidth="1"/>
    <col min="9211" max="9211" width="12.140625" style="1" bestFit="1" customWidth="1"/>
    <col min="9212" max="9212" width="12.85546875" style="1" bestFit="1" customWidth="1"/>
    <col min="9213" max="9213" width="14.42578125" style="1" bestFit="1" customWidth="1"/>
    <col min="9214" max="9214" width="12.28515625" style="1" bestFit="1" customWidth="1"/>
    <col min="9215" max="9215" width="8.28515625" style="1" bestFit="1" customWidth="1"/>
    <col min="9216" max="9216" width="6.7109375" style="1" bestFit="1" customWidth="1"/>
    <col min="9217" max="9217" width="16.85546875" style="1" bestFit="1" customWidth="1"/>
    <col min="9218" max="9218" width="12" style="1" bestFit="1" customWidth="1"/>
    <col min="9219" max="9220" width="10.85546875" style="1" bestFit="1" customWidth="1"/>
    <col min="9221" max="9221" width="6.7109375" style="1" bestFit="1" customWidth="1"/>
    <col min="9222" max="9461" width="8.85546875" style="1"/>
    <col min="9462" max="9462" width="3.28515625" style="1" customWidth="1"/>
    <col min="9463" max="9463" width="4.42578125" style="1" bestFit="1" customWidth="1"/>
    <col min="9464" max="9464" width="20.85546875" style="1" customWidth="1"/>
    <col min="9465" max="9465" width="25.7109375" style="1" customWidth="1"/>
    <col min="9466" max="9466" width="14.28515625" style="1" bestFit="1" customWidth="1"/>
    <col min="9467" max="9467" width="12.140625" style="1" bestFit="1" customWidth="1"/>
    <col min="9468" max="9468" width="12.85546875" style="1" bestFit="1" customWidth="1"/>
    <col min="9469" max="9469" width="14.42578125" style="1" bestFit="1" customWidth="1"/>
    <col min="9470" max="9470" width="12.28515625" style="1" bestFit="1" customWidth="1"/>
    <col min="9471" max="9471" width="8.28515625" style="1" bestFit="1" customWidth="1"/>
    <col min="9472" max="9472" width="6.7109375" style="1" bestFit="1" customWidth="1"/>
    <col min="9473" max="9473" width="16.85546875" style="1" bestFit="1" customWidth="1"/>
    <col min="9474" max="9474" width="12" style="1" bestFit="1" customWidth="1"/>
    <col min="9475" max="9476" width="10.85546875" style="1" bestFit="1" customWidth="1"/>
    <col min="9477" max="9477" width="6.7109375" style="1" bestFit="1" customWidth="1"/>
    <col min="9478" max="9717" width="8.85546875" style="1"/>
    <col min="9718" max="9718" width="3.28515625" style="1" customWidth="1"/>
    <col min="9719" max="9719" width="4.42578125" style="1" bestFit="1" customWidth="1"/>
    <col min="9720" max="9720" width="20.85546875" style="1" customWidth="1"/>
    <col min="9721" max="9721" width="25.7109375" style="1" customWidth="1"/>
    <col min="9722" max="9722" width="14.28515625" style="1" bestFit="1" customWidth="1"/>
    <col min="9723" max="9723" width="12.140625" style="1" bestFit="1" customWidth="1"/>
    <col min="9724" max="9724" width="12.85546875" style="1" bestFit="1" customWidth="1"/>
    <col min="9725" max="9725" width="14.42578125" style="1" bestFit="1" customWidth="1"/>
    <col min="9726" max="9726" width="12.28515625" style="1" bestFit="1" customWidth="1"/>
    <col min="9727" max="9727" width="8.28515625" style="1" bestFit="1" customWidth="1"/>
    <col min="9728" max="9728" width="6.7109375" style="1" bestFit="1" customWidth="1"/>
    <col min="9729" max="9729" width="16.85546875" style="1" bestFit="1" customWidth="1"/>
    <col min="9730" max="9730" width="12" style="1" bestFit="1" customWidth="1"/>
    <col min="9731" max="9732" width="10.85546875" style="1" bestFit="1" customWidth="1"/>
    <col min="9733" max="9733" width="6.7109375" style="1" bestFit="1" customWidth="1"/>
    <col min="9734" max="9973" width="8.85546875" style="1"/>
    <col min="9974" max="9974" width="3.28515625" style="1" customWidth="1"/>
    <col min="9975" max="9975" width="4.42578125" style="1" bestFit="1" customWidth="1"/>
    <col min="9976" max="9976" width="20.85546875" style="1" customWidth="1"/>
    <col min="9977" max="9977" width="25.7109375" style="1" customWidth="1"/>
    <col min="9978" max="9978" width="14.28515625" style="1" bestFit="1" customWidth="1"/>
    <col min="9979" max="9979" width="12.140625" style="1" bestFit="1" customWidth="1"/>
    <col min="9980" max="9980" width="12.85546875" style="1" bestFit="1" customWidth="1"/>
    <col min="9981" max="9981" width="14.42578125" style="1" bestFit="1" customWidth="1"/>
    <col min="9982" max="9982" width="12.28515625" style="1" bestFit="1" customWidth="1"/>
    <col min="9983" max="9983" width="8.28515625" style="1" bestFit="1" customWidth="1"/>
    <col min="9984" max="9984" width="6.7109375" style="1" bestFit="1" customWidth="1"/>
    <col min="9985" max="9985" width="16.85546875" style="1" bestFit="1" customWidth="1"/>
    <col min="9986" max="9986" width="12" style="1" bestFit="1" customWidth="1"/>
    <col min="9987" max="9988" width="10.85546875" style="1" bestFit="1" customWidth="1"/>
    <col min="9989" max="9989" width="6.7109375" style="1" bestFit="1" customWidth="1"/>
    <col min="9990" max="10229" width="8.85546875" style="1"/>
    <col min="10230" max="10230" width="3.28515625" style="1" customWidth="1"/>
    <col min="10231" max="10231" width="4.42578125" style="1" bestFit="1" customWidth="1"/>
    <col min="10232" max="10232" width="20.85546875" style="1" customWidth="1"/>
    <col min="10233" max="10233" width="25.7109375" style="1" customWidth="1"/>
    <col min="10234" max="10234" width="14.28515625" style="1" bestFit="1" customWidth="1"/>
    <col min="10235" max="10235" width="12.140625" style="1" bestFit="1" customWidth="1"/>
    <col min="10236" max="10236" width="12.85546875" style="1" bestFit="1" customWidth="1"/>
    <col min="10237" max="10237" width="14.42578125" style="1" bestFit="1" customWidth="1"/>
    <col min="10238" max="10238" width="12.28515625" style="1" bestFit="1" customWidth="1"/>
    <col min="10239" max="10239" width="8.28515625" style="1" bestFit="1" customWidth="1"/>
    <col min="10240" max="10240" width="6.7109375" style="1" bestFit="1" customWidth="1"/>
    <col min="10241" max="10241" width="16.85546875" style="1" bestFit="1" customWidth="1"/>
    <col min="10242" max="10242" width="12" style="1" bestFit="1" customWidth="1"/>
    <col min="10243" max="10244" width="10.85546875" style="1" bestFit="1" customWidth="1"/>
    <col min="10245" max="10245" width="6.7109375" style="1" bestFit="1" customWidth="1"/>
    <col min="10246" max="10485" width="8.85546875" style="1"/>
    <col min="10486" max="10486" width="3.28515625" style="1" customWidth="1"/>
    <col min="10487" max="10487" width="4.42578125" style="1" bestFit="1" customWidth="1"/>
    <col min="10488" max="10488" width="20.85546875" style="1" customWidth="1"/>
    <col min="10489" max="10489" width="25.7109375" style="1" customWidth="1"/>
    <col min="10490" max="10490" width="14.28515625" style="1" bestFit="1" customWidth="1"/>
    <col min="10491" max="10491" width="12.140625" style="1" bestFit="1" customWidth="1"/>
    <col min="10492" max="10492" width="12.85546875" style="1" bestFit="1" customWidth="1"/>
    <col min="10493" max="10493" width="14.42578125" style="1" bestFit="1" customWidth="1"/>
    <col min="10494" max="10494" width="12.28515625" style="1" bestFit="1" customWidth="1"/>
    <col min="10495" max="10495" width="8.28515625" style="1" bestFit="1" customWidth="1"/>
    <col min="10496" max="10496" width="6.7109375" style="1" bestFit="1" customWidth="1"/>
    <col min="10497" max="10497" width="16.85546875" style="1" bestFit="1" customWidth="1"/>
    <col min="10498" max="10498" width="12" style="1" bestFit="1" customWidth="1"/>
    <col min="10499" max="10500" width="10.85546875" style="1" bestFit="1" customWidth="1"/>
    <col min="10501" max="10501" width="6.7109375" style="1" bestFit="1" customWidth="1"/>
    <col min="10502" max="10741" width="8.85546875" style="1"/>
    <col min="10742" max="10742" width="3.28515625" style="1" customWidth="1"/>
    <col min="10743" max="10743" width="4.42578125" style="1" bestFit="1" customWidth="1"/>
    <col min="10744" max="10744" width="20.85546875" style="1" customWidth="1"/>
    <col min="10745" max="10745" width="25.7109375" style="1" customWidth="1"/>
    <col min="10746" max="10746" width="14.28515625" style="1" bestFit="1" customWidth="1"/>
    <col min="10747" max="10747" width="12.140625" style="1" bestFit="1" customWidth="1"/>
    <col min="10748" max="10748" width="12.85546875" style="1" bestFit="1" customWidth="1"/>
    <col min="10749" max="10749" width="14.42578125" style="1" bestFit="1" customWidth="1"/>
    <col min="10750" max="10750" width="12.28515625" style="1" bestFit="1" customWidth="1"/>
    <col min="10751" max="10751" width="8.28515625" style="1" bestFit="1" customWidth="1"/>
    <col min="10752" max="10752" width="6.7109375" style="1" bestFit="1" customWidth="1"/>
    <col min="10753" max="10753" width="16.85546875" style="1" bestFit="1" customWidth="1"/>
    <col min="10754" max="10754" width="12" style="1" bestFit="1" customWidth="1"/>
    <col min="10755" max="10756" width="10.85546875" style="1" bestFit="1" customWidth="1"/>
    <col min="10757" max="10757" width="6.7109375" style="1" bestFit="1" customWidth="1"/>
    <col min="10758" max="10997" width="8.85546875" style="1"/>
    <col min="10998" max="10998" width="3.28515625" style="1" customWidth="1"/>
    <col min="10999" max="10999" width="4.42578125" style="1" bestFit="1" customWidth="1"/>
    <col min="11000" max="11000" width="20.85546875" style="1" customWidth="1"/>
    <col min="11001" max="11001" width="25.7109375" style="1" customWidth="1"/>
    <col min="11002" max="11002" width="14.28515625" style="1" bestFit="1" customWidth="1"/>
    <col min="11003" max="11003" width="12.140625" style="1" bestFit="1" customWidth="1"/>
    <col min="11004" max="11004" width="12.85546875" style="1" bestFit="1" customWidth="1"/>
    <col min="11005" max="11005" width="14.42578125" style="1" bestFit="1" customWidth="1"/>
    <col min="11006" max="11006" width="12.28515625" style="1" bestFit="1" customWidth="1"/>
    <col min="11007" max="11007" width="8.28515625" style="1" bestFit="1" customWidth="1"/>
    <col min="11008" max="11008" width="6.7109375" style="1" bestFit="1" customWidth="1"/>
    <col min="11009" max="11009" width="16.85546875" style="1" bestFit="1" customWidth="1"/>
    <col min="11010" max="11010" width="12" style="1" bestFit="1" customWidth="1"/>
    <col min="11011" max="11012" width="10.85546875" style="1" bestFit="1" customWidth="1"/>
    <col min="11013" max="11013" width="6.7109375" style="1" bestFit="1" customWidth="1"/>
    <col min="11014" max="11253" width="8.85546875" style="1"/>
    <col min="11254" max="11254" width="3.28515625" style="1" customWidth="1"/>
    <col min="11255" max="11255" width="4.42578125" style="1" bestFit="1" customWidth="1"/>
    <col min="11256" max="11256" width="20.85546875" style="1" customWidth="1"/>
    <col min="11257" max="11257" width="25.7109375" style="1" customWidth="1"/>
    <col min="11258" max="11258" width="14.28515625" style="1" bestFit="1" customWidth="1"/>
    <col min="11259" max="11259" width="12.140625" style="1" bestFit="1" customWidth="1"/>
    <col min="11260" max="11260" width="12.85546875" style="1" bestFit="1" customWidth="1"/>
    <col min="11261" max="11261" width="14.42578125" style="1" bestFit="1" customWidth="1"/>
    <col min="11262" max="11262" width="12.28515625" style="1" bestFit="1" customWidth="1"/>
    <col min="11263" max="11263" width="8.28515625" style="1" bestFit="1" customWidth="1"/>
    <col min="11264" max="11264" width="6.7109375" style="1" bestFit="1" customWidth="1"/>
    <col min="11265" max="11265" width="16.85546875" style="1" bestFit="1" customWidth="1"/>
    <col min="11266" max="11266" width="12" style="1" bestFit="1" customWidth="1"/>
    <col min="11267" max="11268" width="10.85546875" style="1" bestFit="1" customWidth="1"/>
    <col min="11269" max="11269" width="6.7109375" style="1" bestFit="1" customWidth="1"/>
    <col min="11270" max="11509" width="8.85546875" style="1"/>
    <col min="11510" max="11510" width="3.28515625" style="1" customWidth="1"/>
    <col min="11511" max="11511" width="4.42578125" style="1" bestFit="1" customWidth="1"/>
    <col min="11512" max="11512" width="20.85546875" style="1" customWidth="1"/>
    <col min="11513" max="11513" width="25.7109375" style="1" customWidth="1"/>
    <col min="11514" max="11514" width="14.28515625" style="1" bestFit="1" customWidth="1"/>
    <col min="11515" max="11515" width="12.140625" style="1" bestFit="1" customWidth="1"/>
    <col min="11516" max="11516" width="12.85546875" style="1" bestFit="1" customWidth="1"/>
    <col min="11517" max="11517" width="14.42578125" style="1" bestFit="1" customWidth="1"/>
    <col min="11518" max="11518" width="12.28515625" style="1" bestFit="1" customWidth="1"/>
    <col min="11519" max="11519" width="8.28515625" style="1" bestFit="1" customWidth="1"/>
    <col min="11520" max="11520" width="6.7109375" style="1" bestFit="1" customWidth="1"/>
    <col min="11521" max="11521" width="16.85546875" style="1" bestFit="1" customWidth="1"/>
    <col min="11522" max="11522" width="12" style="1" bestFit="1" customWidth="1"/>
    <col min="11523" max="11524" width="10.85546875" style="1" bestFit="1" customWidth="1"/>
    <col min="11525" max="11525" width="6.7109375" style="1" bestFit="1" customWidth="1"/>
    <col min="11526" max="11765" width="8.85546875" style="1"/>
    <col min="11766" max="11766" width="3.28515625" style="1" customWidth="1"/>
    <col min="11767" max="11767" width="4.42578125" style="1" bestFit="1" customWidth="1"/>
    <col min="11768" max="11768" width="20.85546875" style="1" customWidth="1"/>
    <col min="11769" max="11769" width="25.7109375" style="1" customWidth="1"/>
    <col min="11770" max="11770" width="14.28515625" style="1" bestFit="1" customWidth="1"/>
    <col min="11771" max="11771" width="12.140625" style="1" bestFit="1" customWidth="1"/>
    <col min="11772" max="11772" width="12.85546875" style="1" bestFit="1" customWidth="1"/>
    <col min="11773" max="11773" width="14.42578125" style="1" bestFit="1" customWidth="1"/>
    <col min="11774" max="11774" width="12.28515625" style="1" bestFit="1" customWidth="1"/>
    <col min="11775" max="11775" width="8.28515625" style="1" bestFit="1" customWidth="1"/>
    <col min="11776" max="11776" width="6.7109375" style="1" bestFit="1" customWidth="1"/>
    <col min="11777" max="11777" width="16.85546875" style="1" bestFit="1" customWidth="1"/>
    <col min="11778" max="11778" width="12" style="1" bestFit="1" customWidth="1"/>
    <col min="11779" max="11780" width="10.85546875" style="1" bestFit="1" customWidth="1"/>
    <col min="11781" max="11781" width="6.7109375" style="1" bestFit="1" customWidth="1"/>
    <col min="11782" max="12021" width="8.85546875" style="1"/>
    <col min="12022" max="12022" width="3.28515625" style="1" customWidth="1"/>
    <col min="12023" max="12023" width="4.42578125" style="1" bestFit="1" customWidth="1"/>
    <col min="12024" max="12024" width="20.85546875" style="1" customWidth="1"/>
    <col min="12025" max="12025" width="25.7109375" style="1" customWidth="1"/>
    <col min="12026" max="12026" width="14.28515625" style="1" bestFit="1" customWidth="1"/>
    <col min="12027" max="12027" width="12.140625" style="1" bestFit="1" customWidth="1"/>
    <col min="12028" max="12028" width="12.85546875" style="1" bestFit="1" customWidth="1"/>
    <col min="12029" max="12029" width="14.42578125" style="1" bestFit="1" customWidth="1"/>
    <col min="12030" max="12030" width="12.28515625" style="1" bestFit="1" customWidth="1"/>
    <col min="12031" max="12031" width="8.28515625" style="1" bestFit="1" customWidth="1"/>
    <col min="12032" max="12032" width="6.7109375" style="1" bestFit="1" customWidth="1"/>
    <col min="12033" max="12033" width="16.85546875" style="1" bestFit="1" customWidth="1"/>
    <col min="12034" max="12034" width="12" style="1" bestFit="1" customWidth="1"/>
    <col min="12035" max="12036" width="10.85546875" style="1" bestFit="1" customWidth="1"/>
    <col min="12037" max="12037" width="6.7109375" style="1" bestFit="1" customWidth="1"/>
    <col min="12038" max="12277" width="8.85546875" style="1"/>
    <col min="12278" max="12278" width="3.28515625" style="1" customWidth="1"/>
    <col min="12279" max="12279" width="4.42578125" style="1" bestFit="1" customWidth="1"/>
    <col min="12280" max="12280" width="20.85546875" style="1" customWidth="1"/>
    <col min="12281" max="12281" width="25.7109375" style="1" customWidth="1"/>
    <col min="12282" max="12282" width="14.28515625" style="1" bestFit="1" customWidth="1"/>
    <col min="12283" max="12283" width="12.140625" style="1" bestFit="1" customWidth="1"/>
    <col min="12284" max="12284" width="12.85546875" style="1" bestFit="1" customWidth="1"/>
    <col min="12285" max="12285" width="14.42578125" style="1" bestFit="1" customWidth="1"/>
    <col min="12286" max="12286" width="12.28515625" style="1" bestFit="1" customWidth="1"/>
    <col min="12287" max="12287" width="8.28515625" style="1" bestFit="1" customWidth="1"/>
    <col min="12288" max="12288" width="6.7109375" style="1" bestFit="1" customWidth="1"/>
    <col min="12289" max="12289" width="16.85546875" style="1" bestFit="1" customWidth="1"/>
    <col min="12290" max="12290" width="12" style="1" bestFit="1" customWidth="1"/>
    <col min="12291" max="12292" width="10.85546875" style="1" bestFit="1" customWidth="1"/>
    <col min="12293" max="12293" width="6.7109375" style="1" bestFit="1" customWidth="1"/>
    <col min="12294" max="12533" width="8.85546875" style="1"/>
    <col min="12534" max="12534" width="3.28515625" style="1" customWidth="1"/>
    <col min="12535" max="12535" width="4.42578125" style="1" bestFit="1" customWidth="1"/>
    <col min="12536" max="12536" width="20.85546875" style="1" customWidth="1"/>
    <col min="12537" max="12537" width="25.7109375" style="1" customWidth="1"/>
    <col min="12538" max="12538" width="14.28515625" style="1" bestFit="1" customWidth="1"/>
    <col min="12539" max="12539" width="12.140625" style="1" bestFit="1" customWidth="1"/>
    <col min="12540" max="12540" width="12.85546875" style="1" bestFit="1" customWidth="1"/>
    <col min="12541" max="12541" width="14.42578125" style="1" bestFit="1" customWidth="1"/>
    <col min="12542" max="12542" width="12.28515625" style="1" bestFit="1" customWidth="1"/>
    <col min="12543" max="12543" width="8.28515625" style="1" bestFit="1" customWidth="1"/>
    <col min="12544" max="12544" width="6.7109375" style="1" bestFit="1" customWidth="1"/>
    <col min="12545" max="12545" width="16.85546875" style="1" bestFit="1" customWidth="1"/>
    <col min="12546" max="12546" width="12" style="1" bestFit="1" customWidth="1"/>
    <col min="12547" max="12548" width="10.85546875" style="1" bestFit="1" customWidth="1"/>
    <col min="12549" max="12549" width="6.7109375" style="1" bestFit="1" customWidth="1"/>
    <col min="12550" max="12789" width="8.85546875" style="1"/>
    <col min="12790" max="12790" width="3.28515625" style="1" customWidth="1"/>
    <col min="12791" max="12791" width="4.42578125" style="1" bestFit="1" customWidth="1"/>
    <col min="12792" max="12792" width="20.85546875" style="1" customWidth="1"/>
    <col min="12793" max="12793" width="25.7109375" style="1" customWidth="1"/>
    <col min="12794" max="12794" width="14.28515625" style="1" bestFit="1" customWidth="1"/>
    <col min="12795" max="12795" width="12.140625" style="1" bestFit="1" customWidth="1"/>
    <col min="12796" max="12796" width="12.85546875" style="1" bestFit="1" customWidth="1"/>
    <col min="12797" max="12797" width="14.42578125" style="1" bestFit="1" customWidth="1"/>
    <col min="12798" max="12798" width="12.28515625" style="1" bestFit="1" customWidth="1"/>
    <col min="12799" max="12799" width="8.28515625" style="1" bestFit="1" customWidth="1"/>
    <col min="12800" max="12800" width="6.7109375" style="1" bestFit="1" customWidth="1"/>
    <col min="12801" max="12801" width="16.85546875" style="1" bestFit="1" customWidth="1"/>
    <col min="12802" max="12802" width="12" style="1" bestFit="1" customWidth="1"/>
    <col min="12803" max="12804" width="10.85546875" style="1" bestFit="1" customWidth="1"/>
    <col min="12805" max="12805" width="6.7109375" style="1" bestFit="1" customWidth="1"/>
    <col min="12806" max="13045" width="8.85546875" style="1"/>
    <col min="13046" max="13046" width="3.28515625" style="1" customWidth="1"/>
    <col min="13047" max="13047" width="4.42578125" style="1" bestFit="1" customWidth="1"/>
    <col min="13048" max="13048" width="20.85546875" style="1" customWidth="1"/>
    <col min="13049" max="13049" width="25.7109375" style="1" customWidth="1"/>
    <col min="13050" max="13050" width="14.28515625" style="1" bestFit="1" customWidth="1"/>
    <col min="13051" max="13051" width="12.140625" style="1" bestFit="1" customWidth="1"/>
    <col min="13052" max="13052" width="12.85546875" style="1" bestFit="1" customWidth="1"/>
    <col min="13053" max="13053" width="14.42578125" style="1" bestFit="1" customWidth="1"/>
    <col min="13054" max="13054" width="12.28515625" style="1" bestFit="1" customWidth="1"/>
    <col min="13055" max="13055" width="8.28515625" style="1" bestFit="1" customWidth="1"/>
    <col min="13056" max="13056" width="6.7109375" style="1" bestFit="1" customWidth="1"/>
    <col min="13057" max="13057" width="16.85546875" style="1" bestFit="1" customWidth="1"/>
    <col min="13058" max="13058" width="12" style="1" bestFit="1" customWidth="1"/>
    <col min="13059" max="13060" width="10.85546875" style="1" bestFit="1" customWidth="1"/>
    <col min="13061" max="13061" width="6.7109375" style="1" bestFit="1" customWidth="1"/>
    <col min="13062" max="13301" width="8.85546875" style="1"/>
    <col min="13302" max="13302" width="3.28515625" style="1" customWidth="1"/>
    <col min="13303" max="13303" width="4.42578125" style="1" bestFit="1" customWidth="1"/>
    <col min="13304" max="13304" width="20.85546875" style="1" customWidth="1"/>
    <col min="13305" max="13305" width="25.7109375" style="1" customWidth="1"/>
    <col min="13306" max="13306" width="14.28515625" style="1" bestFit="1" customWidth="1"/>
    <col min="13307" max="13307" width="12.140625" style="1" bestFit="1" customWidth="1"/>
    <col min="13308" max="13308" width="12.85546875" style="1" bestFit="1" customWidth="1"/>
    <col min="13309" max="13309" width="14.42578125" style="1" bestFit="1" customWidth="1"/>
    <col min="13310" max="13310" width="12.28515625" style="1" bestFit="1" customWidth="1"/>
    <col min="13311" max="13311" width="8.28515625" style="1" bestFit="1" customWidth="1"/>
    <col min="13312" max="13312" width="6.7109375" style="1" bestFit="1" customWidth="1"/>
    <col min="13313" max="13313" width="16.85546875" style="1" bestFit="1" customWidth="1"/>
    <col min="13314" max="13314" width="12" style="1" bestFit="1" customWidth="1"/>
    <col min="13315" max="13316" width="10.85546875" style="1" bestFit="1" customWidth="1"/>
    <col min="13317" max="13317" width="6.7109375" style="1" bestFit="1" customWidth="1"/>
    <col min="13318" max="13557" width="8.85546875" style="1"/>
    <col min="13558" max="13558" width="3.28515625" style="1" customWidth="1"/>
    <col min="13559" max="13559" width="4.42578125" style="1" bestFit="1" customWidth="1"/>
    <col min="13560" max="13560" width="20.85546875" style="1" customWidth="1"/>
    <col min="13561" max="13561" width="25.7109375" style="1" customWidth="1"/>
    <col min="13562" max="13562" width="14.28515625" style="1" bestFit="1" customWidth="1"/>
    <col min="13563" max="13563" width="12.140625" style="1" bestFit="1" customWidth="1"/>
    <col min="13564" max="13564" width="12.85546875" style="1" bestFit="1" customWidth="1"/>
    <col min="13565" max="13565" width="14.42578125" style="1" bestFit="1" customWidth="1"/>
    <col min="13566" max="13566" width="12.28515625" style="1" bestFit="1" customWidth="1"/>
    <col min="13567" max="13567" width="8.28515625" style="1" bestFit="1" customWidth="1"/>
    <col min="13568" max="13568" width="6.7109375" style="1" bestFit="1" customWidth="1"/>
    <col min="13569" max="13569" width="16.85546875" style="1" bestFit="1" customWidth="1"/>
    <col min="13570" max="13570" width="12" style="1" bestFit="1" customWidth="1"/>
    <col min="13571" max="13572" width="10.85546875" style="1" bestFit="1" customWidth="1"/>
    <col min="13573" max="13573" width="6.7109375" style="1" bestFit="1" customWidth="1"/>
    <col min="13574" max="13813" width="8.85546875" style="1"/>
    <col min="13814" max="13814" width="3.28515625" style="1" customWidth="1"/>
    <col min="13815" max="13815" width="4.42578125" style="1" bestFit="1" customWidth="1"/>
    <col min="13816" max="13816" width="20.85546875" style="1" customWidth="1"/>
    <col min="13817" max="13817" width="25.7109375" style="1" customWidth="1"/>
    <col min="13818" max="13818" width="14.28515625" style="1" bestFit="1" customWidth="1"/>
    <col min="13819" max="13819" width="12.140625" style="1" bestFit="1" customWidth="1"/>
    <col min="13820" max="13820" width="12.85546875" style="1" bestFit="1" customWidth="1"/>
    <col min="13821" max="13821" width="14.42578125" style="1" bestFit="1" customWidth="1"/>
    <col min="13822" max="13822" width="12.28515625" style="1" bestFit="1" customWidth="1"/>
    <col min="13823" max="13823" width="8.28515625" style="1" bestFit="1" customWidth="1"/>
    <col min="13824" max="13824" width="6.7109375" style="1" bestFit="1" customWidth="1"/>
    <col min="13825" max="13825" width="16.85546875" style="1" bestFit="1" customWidth="1"/>
    <col min="13826" max="13826" width="12" style="1" bestFit="1" customWidth="1"/>
    <col min="13827" max="13828" width="10.85546875" style="1" bestFit="1" customWidth="1"/>
    <col min="13829" max="13829" width="6.7109375" style="1" bestFit="1" customWidth="1"/>
    <col min="13830" max="14069" width="8.85546875" style="1"/>
    <col min="14070" max="14070" width="3.28515625" style="1" customWidth="1"/>
    <col min="14071" max="14071" width="4.42578125" style="1" bestFit="1" customWidth="1"/>
    <col min="14072" max="14072" width="20.85546875" style="1" customWidth="1"/>
    <col min="14073" max="14073" width="25.7109375" style="1" customWidth="1"/>
    <col min="14074" max="14074" width="14.28515625" style="1" bestFit="1" customWidth="1"/>
    <col min="14075" max="14075" width="12.140625" style="1" bestFit="1" customWidth="1"/>
    <col min="14076" max="14076" width="12.85546875" style="1" bestFit="1" customWidth="1"/>
    <col min="14077" max="14077" width="14.42578125" style="1" bestFit="1" customWidth="1"/>
    <col min="14078" max="14078" width="12.28515625" style="1" bestFit="1" customWidth="1"/>
    <col min="14079" max="14079" width="8.28515625" style="1" bestFit="1" customWidth="1"/>
    <col min="14080" max="14080" width="6.7109375" style="1" bestFit="1" customWidth="1"/>
    <col min="14081" max="14081" width="16.85546875" style="1" bestFit="1" customWidth="1"/>
    <col min="14082" max="14082" width="12" style="1" bestFit="1" customWidth="1"/>
    <col min="14083" max="14084" width="10.85546875" style="1" bestFit="1" customWidth="1"/>
    <col min="14085" max="14085" width="6.7109375" style="1" bestFit="1" customWidth="1"/>
    <col min="14086" max="14325" width="8.85546875" style="1"/>
    <col min="14326" max="14326" width="3.28515625" style="1" customWidth="1"/>
    <col min="14327" max="14327" width="4.42578125" style="1" bestFit="1" customWidth="1"/>
    <col min="14328" max="14328" width="20.85546875" style="1" customWidth="1"/>
    <col min="14329" max="14329" width="25.7109375" style="1" customWidth="1"/>
    <col min="14330" max="14330" width="14.28515625" style="1" bestFit="1" customWidth="1"/>
    <col min="14331" max="14331" width="12.140625" style="1" bestFit="1" customWidth="1"/>
    <col min="14332" max="14332" width="12.85546875" style="1" bestFit="1" customWidth="1"/>
    <col min="14333" max="14333" width="14.42578125" style="1" bestFit="1" customWidth="1"/>
    <col min="14334" max="14334" width="12.28515625" style="1" bestFit="1" customWidth="1"/>
    <col min="14335" max="14335" width="8.28515625" style="1" bestFit="1" customWidth="1"/>
    <col min="14336" max="14336" width="6.7109375" style="1" bestFit="1" customWidth="1"/>
    <col min="14337" max="14337" width="16.85546875" style="1" bestFit="1" customWidth="1"/>
    <col min="14338" max="14338" width="12" style="1" bestFit="1" customWidth="1"/>
    <col min="14339" max="14340" width="10.85546875" style="1" bestFit="1" customWidth="1"/>
    <col min="14341" max="14341" width="6.7109375" style="1" bestFit="1" customWidth="1"/>
    <col min="14342" max="14581" width="8.85546875" style="1"/>
    <col min="14582" max="14582" width="3.28515625" style="1" customWidth="1"/>
    <col min="14583" max="14583" width="4.42578125" style="1" bestFit="1" customWidth="1"/>
    <col min="14584" max="14584" width="20.85546875" style="1" customWidth="1"/>
    <col min="14585" max="14585" width="25.7109375" style="1" customWidth="1"/>
    <col min="14586" max="14586" width="14.28515625" style="1" bestFit="1" customWidth="1"/>
    <col min="14587" max="14587" width="12.140625" style="1" bestFit="1" customWidth="1"/>
    <col min="14588" max="14588" width="12.85546875" style="1" bestFit="1" customWidth="1"/>
    <col min="14589" max="14589" width="14.42578125" style="1" bestFit="1" customWidth="1"/>
    <col min="14590" max="14590" width="12.28515625" style="1" bestFit="1" customWidth="1"/>
    <col min="14591" max="14591" width="8.28515625" style="1" bestFit="1" customWidth="1"/>
    <col min="14592" max="14592" width="6.7109375" style="1" bestFit="1" customWidth="1"/>
    <col min="14593" max="14593" width="16.85546875" style="1" bestFit="1" customWidth="1"/>
    <col min="14594" max="14594" width="12" style="1" bestFit="1" customWidth="1"/>
    <col min="14595" max="14596" width="10.85546875" style="1" bestFit="1" customWidth="1"/>
    <col min="14597" max="14597" width="6.7109375" style="1" bestFit="1" customWidth="1"/>
    <col min="14598" max="14837" width="8.85546875" style="1"/>
    <col min="14838" max="14838" width="3.28515625" style="1" customWidth="1"/>
    <col min="14839" max="14839" width="4.42578125" style="1" bestFit="1" customWidth="1"/>
    <col min="14840" max="14840" width="20.85546875" style="1" customWidth="1"/>
    <col min="14841" max="14841" width="25.7109375" style="1" customWidth="1"/>
    <col min="14842" max="14842" width="14.28515625" style="1" bestFit="1" customWidth="1"/>
    <col min="14843" max="14843" width="12.140625" style="1" bestFit="1" customWidth="1"/>
    <col min="14844" max="14844" width="12.85546875" style="1" bestFit="1" customWidth="1"/>
    <col min="14845" max="14845" width="14.42578125" style="1" bestFit="1" customWidth="1"/>
    <col min="14846" max="14846" width="12.28515625" style="1" bestFit="1" customWidth="1"/>
    <col min="14847" max="14847" width="8.28515625" style="1" bestFit="1" customWidth="1"/>
    <col min="14848" max="14848" width="6.7109375" style="1" bestFit="1" customWidth="1"/>
    <col min="14849" max="14849" width="16.85546875" style="1" bestFit="1" customWidth="1"/>
    <col min="14850" max="14850" width="12" style="1" bestFit="1" customWidth="1"/>
    <col min="14851" max="14852" width="10.85546875" style="1" bestFit="1" customWidth="1"/>
    <col min="14853" max="14853" width="6.7109375" style="1" bestFit="1" customWidth="1"/>
    <col min="14854" max="15093" width="8.85546875" style="1"/>
    <col min="15094" max="15094" width="3.28515625" style="1" customWidth="1"/>
    <col min="15095" max="15095" width="4.42578125" style="1" bestFit="1" customWidth="1"/>
    <col min="15096" max="15096" width="20.85546875" style="1" customWidth="1"/>
    <col min="15097" max="15097" width="25.7109375" style="1" customWidth="1"/>
    <col min="15098" max="15098" width="14.28515625" style="1" bestFit="1" customWidth="1"/>
    <col min="15099" max="15099" width="12.140625" style="1" bestFit="1" customWidth="1"/>
    <col min="15100" max="15100" width="12.85546875" style="1" bestFit="1" customWidth="1"/>
    <col min="15101" max="15101" width="14.42578125" style="1" bestFit="1" customWidth="1"/>
    <col min="15102" max="15102" width="12.28515625" style="1" bestFit="1" customWidth="1"/>
    <col min="15103" max="15103" width="8.28515625" style="1" bestFit="1" customWidth="1"/>
    <col min="15104" max="15104" width="6.7109375" style="1" bestFit="1" customWidth="1"/>
    <col min="15105" max="15105" width="16.85546875" style="1" bestFit="1" customWidth="1"/>
    <col min="15106" max="15106" width="12" style="1" bestFit="1" customWidth="1"/>
    <col min="15107" max="15108" width="10.85546875" style="1" bestFit="1" customWidth="1"/>
    <col min="15109" max="15109" width="6.7109375" style="1" bestFit="1" customWidth="1"/>
    <col min="15110" max="15349" width="8.85546875" style="1"/>
    <col min="15350" max="15350" width="3.28515625" style="1" customWidth="1"/>
    <col min="15351" max="15351" width="4.42578125" style="1" bestFit="1" customWidth="1"/>
    <col min="15352" max="15352" width="20.85546875" style="1" customWidth="1"/>
    <col min="15353" max="15353" width="25.7109375" style="1" customWidth="1"/>
    <col min="15354" max="15354" width="14.28515625" style="1" bestFit="1" customWidth="1"/>
    <col min="15355" max="15355" width="12.140625" style="1" bestFit="1" customWidth="1"/>
    <col min="15356" max="15356" width="12.85546875" style="1" bestFit="1" customWidth="1"/>
    <col min="15357" max="15357" width="14.42578125" style="1" bestFit="1" customWidth="1"/>
    <col min="15358" max="15358" width="12.28515625" style="1" bestFit="1" customWidth="1"/>
    <col min="15359" max="15359" width="8.28515625" style="1" bestFit="1" customWidth="1"/>
    <col min="15360" max="15360" width="6.7109375" style="1" bestFit="1" customWidth="1"/>
    <col min="15361" max="15361" width="16.85546875" style="1" bestFit="1" customWidth="1"/>
    <col min="15362" max="15362" width="12" style="1" bestFit="1" customWidth="1"/>
    <col min="15363" max="15364" width="10.85546875" style="1" bestFit="1" customWidth="1"/>
    <col min="15365" max="15365" width="6.7109375" style="1" bestFit="1" customWidth="1"/>
    <col min="15366" max="15605" width="8.85546875" style="1"/>
    <col min="15606" max="15606" width="3.28515625" style="1" customWidth="1"/>
    <col min="15607" max="15607" width="4.42578125" style="1" bestFit="1" customWidth="1"/>
    <col min="15608" max="15608" width="20.85546875" style="1" customWidth="1"/>
    <col min="15609" max="15609" width="25.7109375" style="1" customWidth="1"/>
    <col min="15610" max="15610" width="14.28515625" style="1" bestFit="1" customWidth="1"/>
    <col min="15611" max="15611" width="12.140625" style="1" bestFit="1" customWidth="1"/>
    <col min="15612" max="15612" width="12.85546875" style="1" bestFit="1" customWidth="1"/>
    <col min="15613" max="15613" width="14.42578125" style="1" bestFit="1" customWidth="1"/>
    <col min="15614" max="15614" width="12.28515625" style="1" bestFit="1" customWidth="1"/>
    <col min="15615" max="15615" width="8.28515625" style="1" bestFit="1" customWidth="1"/>
    <col min="15616" max="15616" width="6.7109375" style="1" bestFit="1" customWidth="1"/>
    <col min="15617" max="15617" width="16.85546875" style="1" bestFit="1" customWidth="1"/>
    <col min="15618" max="15618" width="12" style="1" bestFit="1" customWidth="1"/>
    <col min="15619" max="15620" width="10.85546875" style="1" bestFit="1" customWidth="1"/>
    <col min="15621" max="15621" width="6.7109375" style="1" bestFit="1" customWidth="1"/>
    <col min="15622" max="15861" width="8.85546875" style="1"/>
    <col min="15862" max="15862" width="3.28515625" style="1" customWidth="1"/>
    <col min="15863" max="15863" width="4.42578125" style="1" bestFit="1" customWidth="1"/>
    <col min="15864" max="15864" width="20.85546875" style="1" customWidth="1"/>
    <col min="15865" max="15865" width="25.7109375" style="1" customWidth="1"/>
    <col min="15866" max="15866" width="14.28515625" style="1" bestFit="1" customWidth="1"/>
    <col min="15867" max="15867" width="12.140625" style="1" bestFit="1" customWidth="1"/>
    <col min="15868" max="15868" width="12.85546875" style="1" bestFit="1" customWidth="1"/>
    <col min="15869" max="15869" width="14.42578125" style="1" bestFit="1" customWidth="1"/>
    <col min="15870" max="15870" width="12.28515625" style="1" bestFit="1" customWidth="1"/>
    <col min="15871" max="15871" width="8.28515625" style="1" bestFit="1" customWidth="1"/>
    <col min="15872" max="15872" width="6.7109375" style="1" bestFit="1" customWidth="1"/>
    <col min="15873" max="15873" width="16.85546875" style="1" bestFit="1" customWidth="1"/>
    <col min="15874" max="15874" width="12" style="1" bestFit="1" customWidth="1"/>
    <col min="15875" max="15876" width="10.85546875" style="1" bestFit="1" customWidth="1"/>
    <col min="15877" max="15877" width="6.7109375" style="1" bestFit="1" customWidth="1"/>
    <col min="15878" max="16117" width="8.85546875" style="1"/>
    <col min="16118" max="16118" width="3.28515625" style="1" customWidth="1"/>
    <col min="16119" max="16119" width="4.42578125" style="1" bestFit="1" customWidth="1"/>
    <col min="16120" max="16120" width="20.85546875" style="1" customWidth="1"/>
    <col min="16121" max="16121" width="25.7109375" style="1" customWidth="1"/>
    <col min="16122" max="16122" width="14.28515625" style="1" bestFit="1" customWidth="1"/>
    <col min="16123" max="16123" width="12.140625" style="1" bestFit="1" customWidth="1"/>
    <col min="16124" max="16124" width="12.85546875" style="1" bestFit="1" customWidth="1"/>
    <col min="16125" max="16125" width="14.42578125" style="1" bestFit="1" customWidth="1"/>
    <col min="16126" max="16126" width="12.28515625" style="1" bestFit="1" customWidth="1"/>
    <col min="16127" max="16127" width="8.28515625" style="1" bestFit="1" customWidth="1"/>
    <col min="16128" max="16128" width="6.7109375" style="1" bestFit="1" customWidth="1"/>
    <col min="16129" max="16129" width="16.85546875" style="1" bestFit="1" customWidth="1"/>
    <col min="16130" max="16130" width="12" style="1" bestFit="1" customWidth="1"/>
    <col min="16131" max="16132" width="10.85546875" style="1" bestFit="1" customWidth="1"/>
    <col min="16133" max="16133" width="6.7109375" style="1" bestFit="1" customWidth="1"/>
    <col min="16134" max="16384" width="8.85546875" style="1"/>
  </cols>
  <sheetData>
    <row r="1" spans="1:5" x14ac:dyDescent="0.2">
      <c r="A1" s="101"/>
      <c r="B1" s="102" t="s">
        <v>142</v>
      </c>
      <c r="C1" s="103"/>
      <c r="D1" s="103"/>
      <c r="E1" s="104"/>
    </row>
    <row r="2" spans="1:5" x14ac:dyDescent="0.2">
      <c r="A2" s="101"/>
      <c r="B2" s="2"/>
      <c r="C2" s="2"/>
      <c r="D2" s="2"/>
      <c r="E2" s="2"/>
    </row>
    <row r="3" spans="1:5" x14ac:dyDescent="0.2">
      <c r="A3" s="101"/>
      <c r="B3" s="3" t="s">
        <v>130</v>
      </c>
      <c r="C3" s="105" t="s">
        <v>131</v>
      </c>
      <c r="D3" s="105"/>
      <c r="E3" s="105"/>
    </row>
    <row r="4" spans="1:5" x14ac:dyDescent="0.2">
      <c r="A4" s="101"/>
      <c r="B4" s="3" t="s">
        <v>132</v>
      </c>
      <c r="C4" s="105" t="s">
        <v>133</v>
      </c>
      <c r="D4" s="105"/>
      <c r="E4" s="105"/>
    </row>
    <row r="5" spans="1:5" x14ac:dyDescent="0.2">
      <c r="A5" s="101"/>
      <c r="B5" s="3" t="s">
        <v>134</v>
      </c>
      <c r="C5" s="105" t="s">
        <v>135</v>
      </c>
      <c r="D5" s="105"/>
      <c r="E5" s="105"/>
    </row>
    <row r="6" spans="1:5" x14ac:dyDescent="0.2">
      <c r="B6" s="3" t="s">
        <v>136</v>
      </c>
      <c r="C6" s="106">
        <v>43980170614</v>
      </c>
      <c r="D6" s="106"/>
      <c r="E6" s="106"/>
    </row>
    <row r="7" spans="1:5" ht="25.5" customHeight="1" x14ac:dyDescent="0.2">
      <c r="B7" s="3" t="s">
        <v>137</v>
      </c>
      <c r="C7" s="98" t="s">
        <v>138</v>
      </c>
      <c r="D7" s="98"/>
      <c r="E7" s="98"/>
    </row>
    <row r="8" spans="1:5" x14ac:dyDescent="0.2">
      <c r="B8" s="3" t="s">
        <v>139</v>
      </c>
      <c r="C8" s="99">
        <v>78</v>
      </c>
      <c r="D8" s="99"/>
      <c r="E8" s="99"/>
    </row>
    <row r="9" spans="1:5" x14ac:dyDescent="0.2">
      <c r="B9" s="3" t="s">
        <v>140</v>
      </c>
      <c r="C9" s="100" t="s">
        <v>170</v>
      </c>
      <c r="D9" s="100"/>
      <c r="E9" s="100"/>
    </row>
    <row r="10" spans="1:5" x14ac:dyDescent="0.2">
      <c r="B10" s="3" t="s">
        <v>141</v>
      </c>
      <c r="C10" s="100" t="s">
        <v>171</v>
      </c>
      <c r="D10" s="100"/>
      <c r="E10" s="100"/>
    </row>
  </sheetData>
  <mergeCells count="10">
    <mergeCell ref="C7:E7"/>
    <mergeCell ref="C8:E8"/>
    <mergeCell ref="C9:E9"/>
    <mergeCell ref="C10:E10"/>
    <mergeCell ref="A1:A5"/>
    <mergeCell ref="B1:E1"/>
    <mergeCell ref="C3:E3"/>
    <mergeCell ref="C4:E4"/>
    <mergeCell ref="C5:E5"/>
    <mergeCell ref="C6:E6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zoomScaleNormal="100" workbookViewId="0">
      <selection activeCell="F23" sqref="F23"/>
    </sheetView>
  </sheetViews>
  <sheetFormatPr defaultColWidth="8.85546875" defaultRowHeight="12.75" x14ac:dyDescent="0.25"/>
  <cols>
    <col min="1" max="1" width="2.42578125" style="4" customWidth="1"/>
    <col min="2" max="2" width="4.7109375" style="22" bestFit="1" customWidth="1"/>
    <col min="3" max="3" width="63.85546875" style="4" bestFit="1" customWidth="1"/>
    <col min="4" max="4" width="44" style="4" customWidth="1"/>
    <col min="5" max="118" width="8.85546875" style="4"/>
    <col min="119" max="119" width="2.42578125" style="4" customWidth="1"/>
    <col min="120" max="120" width="5.28515625" style="4" customWidth="1"/>
    <col min="121" max="121" width="57.140625" style="4" customWidth="1"/>
    <col min="122" max="122" width="52.28515625" style="4" customWidth="1"/>
    <col min="123" max="123" width="47" style="4" customWidth="1"/>
    <col min="124" max="124" width="38.140625" style="4" customWidth="1"/>
    <col min="125" max="125" width="23.85546875" style="4" customWidth="1"/>
    <col min="126" max="126" width="14.42578125" style="4" customWidth="1"/>
    <col min="127" max="127" width="12.7109375" style="4" customWidth="1"/>
    <col min="128" max="128" width="17.140625" style="4" customWidth="1"/>
    <col min="129" max="129" width="23.7109375" style="4" bestFit="1" customWidth="1"/>
    <col min="130" max="130" width="11.42578125" style="4" bestFit="1" customWidth="1"/>
    <col min="131" max="374" width="8.85546875" style="4"/>
    <col min="375" max="375" width="2.42578125" style="4" customWidth="1"/>
    <col min="376" max="376" width="5.28515625" style="4" customWidth="1"/>
    <col min="377" max="377" width="57.140625" style="4" customWidth="1"/>
    <col min="378" max="378" width="52.28515625" style="4" customWidth="1"/>
    <col min="379" max="379" width="47" style="4" customWidth="1"/>
    <col min="380" max="380" width="38.140625" style="4" customWidth="1"/>
    <col min="381" max="381" width="23.85546875" style="4" customWidth="1"/>
    <col min="382" max="382" width="14.42578125" style="4" customWidth="1"/>
    <col min="383" max="383" width="12.7109375" style="4" customWidth="1"/>
    <col min="384" max="384" width="17.140625" style="4" customWidth="1"/>
    <col min="385" max="385" width="23.7109375" style="4" bestFit="1" customWidth="1"/>
    <col min="386" max="386" width="11.42578125" style="4" bestFit="1" customWidth="1"/>
    <col min="387" max="630" width="8.85546875" style="4"/>
    <col min="631" max="631" width="2.42578125" style="4" customWidth="1"/>
    <col min="632" max="632" width="5.28515625" style="4" customWidth="1"/>
    <col min="633" max="633" width="57.140625" style="4" customWidth="1"/>
    <col min="634" max="634" width="52.28515625" style="4" customWidth="1"/>
    <col min="635" max="635" width="47" style="4" customWidth="1"/>
    <col min="636" max="636" width="38.140625" style="4" customWidth="1"/>
    <col min="637" max="637" width="23.85546875" style="4" customWidth="1"/>
    <col min="638" max="638" width="14.42578125" style="4" customWidth="1"/>
    <col min="639" max="639" width="12.7109375" style="4" customWidth="1"/>
    <col min="640" max="640" width="17.140625" style="4" customWidth="1"/>
    <col min="641" max="641" width="23.7109375" style="4" bestFit="1" customWidth="1"/>
    <col min="642" max="642" width="11.42578125" style="4" bestFit="1" customWidth="1"/>
    <col min="643" max="886" width="8.85546875" style="4"/>
    <col min="887" max="887" width="2.42578125" style="4" customWidth="1"/>
    <col min="888" max="888" width="5.28515625" style="4" customWidth="1"/>
    <col min="889" max="889" width="57.140625" style="4" customWidth="1"/>
    <col min="890" max="890" width="52.28515625" style="4" customWidth="1"/>
    <col min="891" max="891" width="47" style="4" customWidth="1"/>
    <col min="892" max="892" width="38.140625" style="4" customWidth="1"/>
    <col min="893" max="893" width="23.85546875" style="4" customWidth="1"/>
    <col min="894" max="894" width="14.42578125" style="4" customWidth="1"/>
    <col min="895" max="895" width="12.7109375" style="4" customWidth="1"/>
    <col min="896" max="896" width="17.140625" style="4" customWidth="1"/>
    <col min="897" max="897" width="23.7109375" style="4" bestFit="1" customWidth="1"/>
    <col min="898" max="898" width="11.42578125" style="4" bestFit="1" customWidth="1"/>
    <col min="899" max="1142" width="8.85546875" style="4"/>
    <col min="1143" max="1143" width="2.42578125" style="4" customWidth="1"/>
    <col min="1144" max="1144" width="5.28515625" style="4" customWidth="1"/>
    <col min="1145" max="1145" width="57.140625" style="4" customWidth="1"/>
    <col min="1146" max="1146" width="52.28515625" style="4" customWidth="1"/>
    <col min="1147" max="1147" width="47" style="4" customWidth="1"/>
    <col min="1148" max="1148" width="38.140625" style="4" customWidth="1"/>
    <col min="1149" max="1149" width="23.85546875" style="4" customWidth="1"/>
    <col min="1150" max="1150" width="14.42578125" style="4" customWidth="1"/>
    <col min="1151" max="1151" width="12.7109375" style="4" customWidth="1"/>
    <col min="1152" max="1152" width="17.140625" style="4" customWidth="1"/>
    <col min="1153" max="1153" width="23.7109375" style="4" bestFit="1" customWidth="1"/>
    <col min="1154" max="1154" width="11.42578125" style="4" bestFit="1" customWidth="1"/>
    <col min="1155" max="1398" width="8.85546875" style="4"/>
    <col min="1399" max="1399" width="2.42578125" style="4" customWidth="1"/>
    <col min="1400" max="1400" width="5.28515625" style="4" customWidth="1"/>
    <col min="1401" max="1401" width="57.140625" style="4" customWidth="1"/>
    <col min="1402" max="1402" width="52.28515625" style="4" customWidth="1"/>
    <col min="1403" max="1403" width="47" style="4" customWidth="1"/>
    <col min="1404" max="1404" width="38.140625" style="4" customWidth="1"/>
    <col min="1405" max="1405" width="23.85546875" style="4" customWidth="1"/>
    <col min="1406" max="1406" width="14.42578125" style="4" customWidth="1"/>
    <col min="1407" max="1407" width="12.7109375" style="4" customWidth="1"/>
    <col min="1408" max="1408" width="17.140625" style="4" customWidth="1"/>
    <col min="1409" max="1409" width="23.7109375" style="4" bestFit="1" customWidth="1"/>
    <col min="1410" max="1410" width="11.42578125" style="4" bestFit="1" customWidth="1"/>
    <col min="1411" max="1654" width="8.85546875" style="4"/>
    <col min="1655" max="1655" width="2.42578125" style="4" customWidth="1"/>
    <col min="1656" max="1656" width="5.28515625" style="4" customWidth="1"/>
    <col min="1657" max="1657" width="57.140625" style="4" customWidth="1"/>
    <col min="1658" max="1658" width="52.28515625" style="4" customWidth="1"/>
    <col min="1659" max="1659" width="47" style="4" customWidth="1"/>
    <col min="1660" max="1660" width="38.140625" style="4" customWidth="1"/>
    <col min="1661" max="1661" width="23.85546875" style="4" customWidth="1"/>
    <col min="1662" max="1662" width="14.42578125" style="4" customWidth="1"/>
    <col min="1663" max="1663" width="12.7109375" style="4" customWidth="1"/>
    <col min="1664" max="1664" width="17.140625" style="4" customWidth="1"/>
    <col min="1665" max="1665" width="23.7109375" style="4" bestFit="1" customWidth="1"/>
    <col min="1666" max="1666" width="11.42578125" style="4" bestFit="1" customWidth="1"/>
    <col min="1667" max="1910" width="8.85546875" style="4"/>
    <col min="1911" max="1911" width="2.42578125" style="4" customWidth="1"/>
    <col min="1912" max="1912" width="5.28515625" style="4" customWidth="1"/>
    <col min="1913" max="1913" width="57.140625" style="4" customWidth="1"/>
    <col min="1914" max="1914" width="52.28515625" style="4" customWidth="1"/>
    <col min="1915" max="1915" width="47" style="4" customWidth="1"/>
    <col min="1916" max="1916" width="38.140625" style="4" customWidth="1"/>
    <col min="1917" max="1917" width="23.85546875" style="4" customWidth="1"/>
    <col min="1918" max="1918" width="14.42578125" style="4" customWidth="1"/>
    <col min="1919" max="1919" width="12.7109375" style="4" customWidth="1"/>
    <col min="1920" max="1920" width="17.140625" style="4" customWidth="1"/>
    <col min="1921" max="1921" width="23.7109375" style="4" bestFit="1" customWidth="1"/>
    <col min="1922" max="1922" width="11.42578125" style="4" bestFit="1" customWidth="1"/>
    <col min="1923" max="2166" width="8.85546875" style="4"/>
    <col min="2167" max="2167" width="2.42578125" style="4" customWidth="1"/>
    <col min="2168" max="2168" width="5.28515625" style="4" customWidth="1"/>
    <col min="2169" max="2169" width="57.140625" style="4" customWidth="1"/>
    <col min="2170" max="2170" width="52.28515625" style="4" customWidth="1"/>
    <col min="2171" max="2171" width="47" style="4" customWidth="1"/>
    <col min="2172" max="2172" width="38.140625" style="4" customWidth="1"/>
    <col min="2173" max="2173" width="23.85546875" style="4" customWidth="1"/>
    <col min="2174" max="2174" width="14.42578125" style="4" customWidth="1"/>
    <col min="2175" max="2175" width="12.7109375" style="4" customWidth="1"/>
    <col min="2176" max="2176" width="17.140625" style="4" customWidth="1"/>
    <col min="2177" max="2177" width="23.7109375" style="4" bestFit="1" customWidth="1"/>
    <col min="2178" max="2178" width="11.42578125" style="4" bestFit="1" customWidth="1"/>
    <col min="2179" max="2422" width="8.85546875" style="4"/>
    <col min="2423" max="2423" width="2.42578125" style="4" customWidth="1"/>
    <col min="2424" max="2424" width="5.28515625" style="4" customWidth="1"/>
    <col min="2425" max="2425" width="57.140625" style="4" customWidth="1"/>
    <col min="2426" max="2426" width="52.28515625" style="4" customWidth="1"/>
    <col min="2427" max="2427" width="47" style="4" customWidth="1"/>
    <col min="2428" max="2428" width="38.140625" style="4" customWidth="1"/>
    <col min="2429" max="2429" width="23.85546875" style="4" customWidth="1"/>
    <col min="2430" max="2430" width="14.42578125" style="4" customWidth="1"/>
    <col min="2431" max="2431" width="12.7109375" style="4" customWidth="1"/>
    <col min="2432" max="2432" width="17.140625" style="4" customWidth="1"/>
    <col min="2433" max="2433" width="23.7109375" style="4" bestFit="1" customWidth="1"/>
    <col min="2434" max="2434" width="11.42578125" style="4" bestFit="1" customWidth="1"/>
    <col min="2435" max="2678" width="8.85546875" style="4"/>
    <col min="2679" max="2679" width="2.42578125" style="4" customWidth="1"/>
    <col min="2680" max="2680" width="5.28515625" style="4" customWidth="1"/>
    <col min="2681" max="2681" width="57.140625" style="4" customWidth="1"/>
    <col min="2682" max="2682" width="52.28515625" style="4" customWidth="1"/>
    <col min="2683" max="2683" width="47" style="4" customWidth="1"/>
    <col min="2684" max="2684" width="38.140625" style="4" customWidth="1"/>
    <col min="2685" max="2685" width="23.85546875" style="4" customWidth="1"/>
    <col min="2686" max="2686" width="14.42578125" style="4" customWidth="1"/>
    <col min="2687" max="2687" width="12.7109375" style="4" customWidth="1"/>
    <col min="2688" max="2688" width="17.140625" style="4" customWidth="1"/>
    <col min="2689" max="2689" width="23.7109375" style="4" bestFit="1" customWidth="1"/>
    <col min="2690" max="2690" width="11.42578125" style="4" bestFit="1" customWidth="1"/>
    <col min="2691" max="2934" width="8.85546875" style="4"/>
    <col min="2935" max="2935" width="2.42578125" style="4" customWidth="1"/>
    <col min="2936" max="2936" width="5.28515625" style="4" customWidth="1"/>
    <col min="2937" max="2937" width="57.140625" style="4" customWidth="1"/>
    <col min="2938" max="2938" width="52.28515625" style="4" customWidth="1"/>
    <col min="2939" max="2939" width="47" style="4" customWidth="1"/>
    <col min="2940" max="2940" width="38.140625" style="4" customWidth="1"/>
    <col min="2941" max="2941" width="23.85546875" style="4" customWidth="1"/>
    <col min="2942" max="2942" width="14.42578125" style="4" customWidth="1"/>
    <col min="2943" max="2943" width="12.7109375" style="4" customWidth="1"/>
    <col min="2944" max="2944" width="17.140625" style="4" customWidth="1"/>
    <col min="2945" max="2945" width="23.7109375" style="4" bestFit="1" customWidth="1"/>
    <col min="2946" max="2946" width="11.42578125" style="4" bestFit="1" customWidth="1"/>
    <col min="2947" max="3190" width="8.85546875" style="4"/>
    <col min="3191" max="3191" width="2.42578125" style="4" customWidth="1"/>
    <col min="3192" max="3192" width="5.28515625" style="4" customWidth="1"/>
    <col min="3193" max="3193" width="57.140625" style="4" customWidth="1"/>
    <col min="3194" max="3194" width="52.28515625" style="4" customWidth="1"/>
    <col min="3195" max="3195" width="47" style="4" customWidth="1"/>
    <col min="3196" max="3196" width="38.140625" style="4" customWidth="1"/>
    <col min="3197" max="3197" width="23.85546875" style="4" customWidth="1"/>
    <col min="3198" max="3198" width="14.42578125" style="4" customWidth="1"/>
    <col min="3199" max="3199" width="12.7109375" style="4" customWidth="1"/>
    <col min="3200" max="3200" width="17.140625" style="4" customWidth="1"/>
    <col min="3201" max="3201" width="23.7109375" style="4" bestFit="1" customWidth="1"/>
    <col min="3202" max="3202" width="11.42578125" style="4" bestFit="1" customWidth="1"/>
    <col min="3203" max="3446" width="8.85546875" style="4"/>
    <col min="3447" max="3447" width="2.42578125" style="4" customWidth="1"/>
    <col min="3448" max="3448" width="5.28515625" style="4" customWidth="1"/>
    <col min="3449" max="3449" width="57.140625" style="4" customWidth="1"/>
    <col min="3450" max="3450" width="52.28515625" style="4" customWidth="1"/>
    <col min="3451" max="3451" width="47" style="4" customWidth="1"/>
    <col min="3452" max="3452" width="38.140625" style="4" customWidth="1"/>
    <col min="3453" max="3453" width="23.85546875" style="4" customWidth="1"/>
    <col min="3454" max="3454" width="14.42578125" style="4" customWidth="1"/>
    <col min="3455" max="3455" width="12.7109375" style="4" customWidth="1"/>
    <col min="3456" max="3456" width="17.140625" style="4" customWidth="1"/>
    <col min="3457" max="3457" width="23.7109375" style="4" bestFit="1" customWidth="1"/>
    <col min="3458" max="3458" width="11.42578125" style="4" bestFit="1" customWidth="1"/>
    <col min="3459" max="3702" width="8.85546875" style="4"/>
    <col min="3703" max="3703" width="2.42578125" style="4" customWidth="1"/>
    <col min="3704" max="3704" width="5.28515625" style="4" customWidth="1"/>
    <col min="3705" max="3705" width="57.140625" style="4" customWidth="1"/>
    <col min="3706" max="3706" width="52.28515625" style="4" customWidth="1"/>
    <col min="3707" max="3707" width="47" style="4" customWidth="1"/>
    <col min="3708" max="3708" width="38.140625" style="4" customWidth="1"/>
    <col min="3709" max="3709" width="23.85546875" style="4" customWidth="1"/>
    <col min="3710" max="3710" width="14.42578125" style="4" customWidth="1"/>
    <col min="3711" max="3711" width="12.7109375" style="4" customWidth="1"/>
    <col min="3712" max="3712" width="17.140625" style="4" customWidth="1"/>
    <col min="3713" max="3713" width="23.7109375" style="4" bestFit="1" customWidth="1"/>
    <col min="3714" max="3714" width="11.42578125" style="4" bestFit="1" customWidth="1"/>
    <col min="3715" max="3958" width="8.85546875" style="4"/>
    <col min="3959" max="3959" width="2.42578125" style="4" customWidth="1"/>
    <col min="3960" max="3960" width="5.28515625" style="4" customWidth="1"/>
    <col min="3961" max="3961" width="57.140625" style="4" customWidth="1"/>
    <col min="3962" max="3962" width="52.28515625" style="4" customWidth="1"/>
    <col min="3963" max="3963" width="47" style="4" customWidth="1"/>
    <col min="3964" max="3964" width="38.140625" style="4" customWidth="1"/>
    <col min="3965" max="3965" width="23.85546875" style="4" customWidth="1"/>
    <col min="3966" max="3966" width="14.42578125" style="4" customWidth="1"/>
    <col min="3967" max="3967" width="12.7109375" style="4" customWidth="1"/>
    <col min="3968" max="3968" width="17.140625" style="4" customWidth="1"/>
    <col min="3969" max="3969" width="23.7109375" style="4" bestFit="1" customWidth="1"/>
    <col min="3970" max="3970" width="11.42578125" style="4" bestFit="1" customWidth="1"/>
    <col min="3971" max="4214" width="8.85546875" style="4"/>
    <col min="4215" max="4215" width="2.42578125" style="4" customWidth="1"/>
    <col min="4216" max="4216" width="5.28515625" style="4" customWidth="1"/>
    <col min="4217" max="4217" width="57.140625" style="4" customWidth="1"/>
    <col min="4218" max="4218" width="52.28515625" style="4" customWidth="1"/>
    <col min="4219" max="4219" width="47" style="4" customWidth="1"/>
    <col min="4220" max="4220" width="38.140625" style="4" customWidth="1"/>
    <col min="4221" max="4221" width="23.85546875" style="4" customWidth="1"/>
    <col min="4222" max="4222" width="14.42578125" style="4" customWidth="1"/>
    <col min="4223" max="4223" width="12.7109375" style="4" customWidth="1"/>
    <col min="4224" max="4224" width="17.140625" style="4" customWidth="1"/>
    <col min="4225" max="4225" width="23.7109375" style="4" bestFit="1" customWidth="1"/>
    <col min="4226" max="4226" width="11.42578125" style="4" bestFit="1" customWidth="1"/>
    <col min="4227" max="4470" width="8.85546875" style="4"/>
    <col min="4471" max="4471" width="2.42578125" style="4" customWidth="1"/>
    <col min="4472" max="4472" width="5.28515625" style="4" customWidth="1"/>
    <col min="4473" max="4473" width="57.140625" style="4" customWidth="1"/>
    <col min="4474" max="4474" width="52.28515625" style="4" customWidth="1"/>
    <col min="4475" max="4475" width="47" style="4" customWidth="1"/>
    <col min="4476" max="4476" width="38.140625" style="4" customWidth="1"/>
    <col min="4477" max="4477" width="23.85546875" style="4" customWidth="1"/>
    <col min="4478" max="4478" width="14.42578125" style="4" customWidth="1"/>
    <col min="4479" max="4479" width="12.7109375" style="4" customWidth="1"/>
    <col min="4480" max="4480" width="17.140625" style="4" customWidth="1"/>
    <col min="4481" max="4481" width="23.7109375" style="4" bestFit="1" customWidth="1"/>
    <col min="4482" max="4482" width="11.42578125" style="4" bestFit="1" customWidth="1"/>
    <col min="4483" max="4726" width="8.85546875" style="4"/>
    <col min="4727" max="4727" width="2.42578125" style="4" customWidth="1"/>
    <col min="4728" max="4728" width="5.28515625" style="4" customWidth="1"/>
    <col min="4729" max="4729" width="57.140625" style="4" customWidth="1"/>
    <col min="4730" max="4730" width="52.28515625" style="4" customWidth="1"/>
    <col min="4731" max="4731" width="47" style="4" customWidth="1"/>
    <col min="4732" max="4732" width="38.140625" style="4" customWidth="1"/>
    <col min="4733" max="4733" width="23.85546875" style="4" customWidth="1"/>
    <col min="4734" max="4734" width="14.42578125" style="4" customWidth="1"/>
    <col min="4735" max="4735" width="12.7109375" style="4" customWidth="1"/>
    <col min="4736" max="4736" width="17.140625" style="4" customWidth="1"/>
    <col min="4737" max="4737" width="23.7109375" style="4" bestFit="1" customWidth="1"/>
    <col min="4738" max="4738" width="11.42578125" style="4" bestFit="1" customWidth="1"/>
    <col min="4739" max="4982" width="8.85546875" style="4"/>
    <col min="4983" max="4983" width="2.42578125" style="4" customWidth="1"/>
    <col min="4984" max="4984" width="5.28515625" style="4" customWidth="1"/>
    <col min="4985" max="4985" width="57.140625" style="4" customWidth="1"/>
    <col min="4986" max="4986" width="52.28515625" style="4" customWidth="1"/>
    <col min="4987" max="4987" width="47" style="4" customWidth="1"/>
    <col min="4988" max="4988" width="38.140625" style="4" customWidth="1"/>
    <col min="4989" max="4989" width="23.85546875" style="4" customWidth="1"/>
    <col min="4990" max="4990" width="14.42578125" style="4" customWidth="1"/>
    <col min="4991" max="4991" width="12.7109375" style="4" customWidth="1"/>
    <col min="4992" max="4992" width="17.140625" style="4" customWidth="1"/>
    <col min="4993" max="4993" width="23.7109375" style="4" bestFit="1" customWidth="1"/>
    <col min="4994" max="4994" width="11.42578125" style="4" bestFit="1" customWidth="1"/>
    <col min="4995" max="5238" width="8.85546875" style="4"/>
    <col min="5239" max="5239" width="2.42578125" style="4" customWidth="1"/>
    <col min="5240" max="5240" width="5.28515625" style="4" customWidth="1"/>
    <col min="5241" max="5241" width="57.140625" style="4" customWidth="1"/>
    <col min="5242" max="5242" width="52.28515625" style="4" customWidth="1"/>
    <col min="5243" max="5243" width="47" style="4" customWidth="1"/>
    <col min="5244" max="5244" width="38.140625" style="4" customWidth="1"/>
    <col min="5245" max="5245" width="23.85546875" style="4" customWidth="1"/>
    <col min="5246" max="5246" width="14.42578125" style="4" customWidth="1"/>
    <col min="5247" max="5247" width="12.7109375" style="4" customWidth="1"/>
    <col min="5248" max="5248" width="17.140625" style="4" customWidth="1"/>
    <col min="5249" max="5249" width="23.7109375" style="4" bestFit="1" customWidth="1"/>
    <col min="5250" max="5250" width="11.42578125" style="4" bestFit="1" customWidth="1"/>
    <col min="5251" max="5494" width="8.85546875" style="4"/>
    <col min="5495" max="5495" width="2.42578125" style="4" customWidth="1"/>
    <col min="5496" max="5496" width="5.28515625" style="4" customWidth="1"/>
    <col min="5497" max="5497" width="57.140625" style="4" customWidth="1"/>
    <col min="5498" max="5498" width="52.28515625" style="4" customWidth="1"/>
    <col min="5499" max="5499" width="47" style="4" customWidth="1"/>
    <col min="5500" max="5500" width="38.140625" style="4" customWidth="1"/>
    <col min="5501" max="5501" width="23.85546875" style="4" customWidth="1"/>
    <col min="5502" max="5502" width="14.42578125" style="4" customWidth="1"/>
    <col min="5503" max="5503" width="12.7109375" style="4" customWidth="1"/>
    <col min="5504" max="5504" width="17.140625" style="4" customWidth="1"/>
    <col min="5505" max="5505" width="23.7109375" style="4" bestFit="1" customWidth="1"/>
    <col min="5506" max="5506" width="11.42578125" style="4" bestFit="1" customWidth="1"/>
    <col min="5507" max="5750" width="8.85546875" style="4"/>
    <col min="5751" max="5751" width="2.42578125" style="4" customWidth="1"/>
    <col min="5752" max="5752" width="5.28515625" style="4" customWidth="1"/>
    <col min="5753" max="5753" width="57.140625" style="4" customWidth="1"/>
    <col min="5754" max="5754" width="52.28515625" style="4" customWidth="1"/>
    <col min="5755" max="5755" width="47" style="4" customWidth="1"/>
    <col min="5756" max="5756" width="38.140625" style="4" customWidth="1"/>
    <col min="5757" max="5757" width="23.85546875" style="4" customWidth="1"/>
    <col min="5758" max="5758" width="14.42578125" style="4" customWidth="1"/>
    <col min="5759" max="5759" width="12.7109375" style="4" customWidth="1"/>
    <col min="5760" max="5760" width="17.140625" style="4" customWidth="1"/>
    <col min="5761" max="5761" width="23.7109375" style="4" bestFit="1" customWidth="1"/>
    <col min="5762" max="5762" width="11.42578125" style="4" bestFit="1" customWidth="1"/>
    <col min="5763" max="6006" width="8.85546875" style="4"/>
    <col min="6007" max="6007" width="2.42578125" style="4" customWidth="1"/>
    <col min="6008" max="6008" width="5.28515625" style="4" customWidth="1"/>
    <col min="6009" max="6009" width="57.140625" style="4" customWidth="1"/>
    <col min="6010" max="6010" width="52.28515625" style="4" customWidth="1"/>
    <col min="6011" max="6011" width="47" style="4" customWidth="1"/>
    <col min="6012" max="6012" width="38.140625" style="4" customWidth="1"/>
    <col min="6013" max="6013" width="23.85546875" style="4" customWidth="1"/>
    <col min="6014" max="6014" width="14.42578125" style="4" customWidth="1"/>
    <col min="6015" max="6015" width="12.7109375" style="4" customWidth="1"/>
    <col min="6016" max="6016" width="17.140625" style="4" customWidth="1"/>
    <col min="6017" max="6017" width="23.7109375" style="4" bestFit="1" customWidth="1"/>
    <col min="6018" max="6018" width="11.42578125" style="4" bestFit="1" customWidth="1"/>
    <col min="6019" max="6262" width="8.85546875" style="4"/>
    <col min="6263" max="6263" width="2.42578125" style="4" customWidth="1"/>
    <col min="6264" max="6264" width="5.28515625" style="4" customWidth="1"/>
    <col min="6265" max="6265" width="57.140625" style="4" customWidth="1"/>
    <col min="6266" max="6266" width="52.28515625" style="4" customWidth="1"/>
    <col min="6267" max="6267" width="47" style="4" customWidth="1"/>
    <col min="6268" max="6268" width="38.140625" style="4" customWidth="1"/>
    <col min="6269" max="6269" width="23.85546875" style="4" customWidth="1"/>
    <col min="6270" max="6270" width="14.42578125" style="4" customWidth="1"/>
    <col min="6271" max="6271" width="12.7109375" style="4" customWidth="1"/>
    <col min="6272" max="6272" width="17.140625" style="4" customWidth="1"/>
    <col min="6273" max="6273" width="23.7109375" style="4" bestFit="1" customWidth="1"/>
    <col min="6274" max="6274" width="11.42578125" style="4" bestFit="1" customWidth="1"/>
    <col min="6275" max="6518" width="8.85546875" style="4"/>
    <col min="6519" max="6519" width="2.42578125" style="4" customWidth="1"/>
    <col min="6520" max="6520" width="5.28515625" style="4" customWidth="1"/>
    <col min="6521" max="6521" width="57.140625" style="4" customWidth="1"/>
    <col min="6522" max="6522" width="52.28515625" style="4" customWidth="1"/>
    <col min="6523" max="6523" width="47" style="4" customWidth="1"/>
    <col min="6524" max="6524" width="38.140625" style="4" customWidth="1"/>
    <col min="6525" max="6525" width="23.85546875" style="4" customWidth="1"/>
    <col min="6526" max="6526" width="14.42578125" style="4" customWidth="1"/>
    <col min="6527" max="6527" width="12.7109375" style="4" customWidth="1"/>
    <col min="6528" max="6528" width="17.140625" style="4" customWidth="1"/>
    <col min="6529" max="6529" width="23.7109375" style="4" bestFit="1" customWidth="1"/>
    <col min="6530" max="6530" width="11.42578125" style="4" bestFit="1" customWidth="1"/>
    <col min="6531" max="6774" width="8.85546875" style="4"/>
    <col min="6775" max="6775" width="2.42578125" style="4" customWidth="1"/>
    <col min="6776" max="6776" width="5.28515625" style="4" customWidth="1"/>
    <col min="6777" max="6777" width="57.140625" style="4" customWidth="1"/>
    <col min="6778" max="6778" width="52.28515625" style="4" customWidth="1"/>
    <col min="6779" max="6779" width="47" style="4" customWidth="1"/>
    <col min="6780" max="6780" width="38.140625" style="4" customWidth="1"/>
    <col min="6781" max="6781" width="23.85546875" style="4" customWidth="1"/>
    <col min="6782" max="6782" width="14.42578125" style="4" customWidth="1"/>
    <col min="6783" max="6783" width="12.7109375" style="4" customWidth="1"/>
    <col min="6784" max="6784" width="17.140625" style="4" customWidth="1"/>
    <col min="6785" max="6785" width="23.7109375" style="4" bestFit="1" customWidth="1"/>
    <col min="6786" max="6786" width="11.42578125" style="4" bestFit="1" customWidth="1"/>
    <col min="6787" max="7030" width="8.85546875" style="4"/>
    <col min="7031" max="7031" width="2.42578125" style="4" customWidth="1"/>
    <col min="7032" max="7032" width="5.28515625" style="4" customWidth="1"/>
    <col min="7033" max="7033" width="57.140625" style="4" customWidth="1"/>
    <col min="7034" max="7034" width="52.28515625" style="4" customWidth="1"/>
    <col min="7035" max="7035" width="47" style="4" customWidth="1"/>
    <col min="7036" max="7036" width="38.140625" style="4" customWidth="1"/>
    <col min="7037" max="7037" width="23.85546875" style="4" customWidth="1"/>
    <col min="7038" max="7038" width="14.42578125" style="4" customWidth="1"/>
    <col min="7039" max="7039" width="12.7109375" style="4" customWidth="1"/>
    <col min="7040" max="7040" width="17.140625" style="4" customWidth="1"/>
    <col min="7041" max="7041" width="23.7109375" style="4" bestFit="1" customWidth="1"/>
    <col min="7042" max="7042" width="11.42578125" style="4" bestFit="1" customWidth="1"/>
    <col min="7043" max="7286" width="8.85546875" style="4"/>
    <col min="7287" max="7287" width="2.42578125" style="4" customWidth="1"/>
    <col min="7288" max="7288" width="5.28515625" style="4" customWidth="1"/>
    <col min="7289" max="7289" width="57.140625" style="4" customWidth="1"/>
    <col min="7290" max="7290" width="52.28515625" style="4" customWidth="1"/>
    <col min="7291" max="7291" width="47" style="4" customWidth="1"/>
    <col min="7292" max="7292" width="38.140625" style="4" customWidth="1"/>
    <col min="7293" max="7293" width="23.85546875" style="4" customWidth="1"/>
    <col min="7294" max="7294" width="14.42578125" style="4" customWidth="1"/>
    <col min="7295" max="7295" width="12.7109375" style="4" customWidth="1"/>
    <col min="7296" max="7296" width="17.140625" style="4" customWidth="1"/>
    <col min="7297" max="7297" width="23.7109375" style="4" bestFit="1" customWidth="1"/>
    <col min="7298" max="7298" width="11.42578125" style="4" bestFit="1" customWidth="1"/>
    <col min="7299" max="7542" width="8.85546875" style="4"/>
    <col min="7543" max="7543" width="2.42578125" style="4" customWidth="1"/>
    <col min="7544" max="7544" width="5.28515625" style="4" customWidth="1"/>
    <col min="7545" max="7545" width="57.140625" style="4" customWidth="1"/>
    <col min="7546" max="7546" width="52.28515625" style="4" customWidth="1"/>
    <col min="7547" max="7547" width="47" style="4" customWidth="1"/>
    <col min="7548" max="7548" width="38.140625" style="4" customWidth="1"/>
    <col min="7549" max="7549" width="23.85546875" style="4" customWidth="1"/>
    <col min="7550" max="7550" width="14.42578125" style="4" customWidth="1"/>
    <col min="7551" max="7551" width="12.7109375" style="4" customWidth="1"/>
    <col min="7552" max="7552" width="17.140625" style="4" customWidth="1"/>
    <col min="7553" max="7553" width="23.7109375" style="4" bestFit="1" customWidth="1"/>
    <col min="7554" max="7554" width="11.42578125" style="4" bestFit="1" customWidth="1"/>
    <col min="7555" max="7798" width="8.85546875" style="4"/>
    <col min="7799" max="7799" width="2.42578125" style="4" customWidth="1"/>
    <col min="7800" max="7800" width="5.28515625" style="4" customWidth="1"/>
    <col min="7801" max="7801" width="57.140625" style="4" customWidth="1"/>
    <col min="7802" max="7802" width="52.28515625" style="4" customWidth="1"/>
    <col min="7803" max="7803" width="47" style="4" customWidth="1"/>
    <col min="7804" max="7804" width="38.140625" style="4" customWidth="1"/>
    <col min="7805" max="7805" width="23.85546875" style="4" customWidth="1"/>
    <col min="7806" max="7806" width="14.42578125" style="4" customWidth="1"/>
    <col min="7807" max="7807" width="12.7109375" style="4" customWidth="1"/>
    <col min="7808" max="7808" width="17.140625" style="4" customWidth="1"/>
    <col min="7809" max="7809" width="23.7109375" style="4" bestFit="1" customWidth="1"/>
    <col min="7810" max="7810" width="11.42578125" style="4" bestFit="1" customWidth="1"/>
    <col min="7811" max="8054" width="8.85546875" style="4"/>
    <col min="8055" max="8055" width="2.42578125" style="4" customWidth="1"/>
    <col min="8056" max="8056" width="5.28515625" style="4" customWidth="1"/>
    <col min="8057" max="8057" width="57.140625" style="4" customWidth="1"/>
    <col min="8058" max="8058" width="52.28515625" style="4" customWidth="1"/>
    <col min="8059" max="8059" width="47" style="4" customWidth="1"/>
    <col min="8060" max="8060" width="38.140625" style="4" customWidth="1"/>
    <col min="8061" max="8061" width="23.85546875" style="4" customWidth="1"/>
    <col min="8062" max="8062" width="14.42578125" style="4" customWidth="1"/>
    <col min="8063" max="8063" width="12.7109375" style="4" customWidth="1"/>
    <col min="8064" max="8064" width="17.140625" style="4" customWidth="1"/>
    <col min="8065" max="8065" width="23.7109375" style="4" bestFit="1" customWidth="1"/>
    <col min="8066" max="8066" width="11.42578125" style="4" bestFit="1" customWidth="1"/>
    <col min="8067" max="8310" width="8.85546875" style="4"/>
    <col min="8311" max="8311" width="2.42578125" style="4" customWidth="1"/>
    <col min="8312" max="8312" width="5.28515625" style="4" customWidth="1"/>
    <col min="8313" max="8313" width="57.140625" style="4" customWidth="1"/>
    <col min="8314" max="8314" width="52.28515625" style="4" customWidth="1"/>
    <col min="8315" max="8315" width="47" style="4" customWidth="1"/>
    <col min="8316" max="8316" width="38.140625" style="4" customWidth="1"/>
    <col min="8317" max="8317" width="23.85546875" style="4" customWidth="1"/>
    <col min="8318" max="8318" width="14.42578125" style="4" customWidth="1"/>
    <col min="8319" max="8319" width="12.7109375" style="4" customWidth="1"/>
    <col min="8320" max="8320" width="17.140625" style="4" customWidth="1"/>
    <col min="8321" max="8321" width="23.7109375" style="4" bestFit="1" customWidth="1"/>
    <col min="8322" max="8322" width="11.42578125" style="4" bestFit="1" customWidth="1"/>
    <col min="8323" max="8566" width="8.85546875" style="4"/>
    <col min="8567" max="8567" width="2.42578125" style="4" customWidth="1"/>
    <col min="8568" max="8568" width="5.28515625" style="4" customWidth="1"/>
    <col min="8569" max="8569" width="57.140625" style="4" customWidth="1"/>
    <col min="8570" max="8570" width="52.28515625" style="4" customWidth="1"/>
    <col min="8571" max="8571" width="47" style="4" customWidth="1"/>
    <col min="8572" max="8572" width="38.140625" style="4" customWidth="1"/>
    <col min="8573" max="8573" width="23.85546875" style="4" customWidth="1"/>
    <col min="8574" max="8574" width="14.42578125" style="4" customWidth="1"/>
    <col min="8575" max="8575" width="12.7109375" style="4" customWidth="1"/>
    <col min="8576" max="8576" width="17.140625" style="4" customWidth="1"/>
    <col min="8577" max="8577" width="23.7109375" style="4" bestFit="1" customWidth="1"/>
    <col min="8578" max="8578" width="11.42578125" style="4" bestFit="1" customWidth="1"/>
    <col min="8579" max="8822" width="8.85546875" style="4"/>
    <col min="8823" max="8823" width="2.42578125" style="4" customWidth="1"/>
    <col min="8824" max="8824" width="5.28515625" style="4" customWidth="1"/>
    <col min="8825" max="8825" width="57.140625" style="4" customWidth="1"/>
    <col min="8826" max="8826" width="52.28515625" style="4" customWidth="1"/>
    <col min="8827" max="8827" width="47" style="4" customWidth="1"/>
    <col min="8828" max="8828" width="38.140625" style="4" customWidth="1"/>
    <col min="8829" max="8829" width="23.85546875" style="4" customWidth="1"/>
    <col min="8830" max="8830" width="14.42578125" style="4" customWidth="1"/>
    <col min="8831" max="8831" width="12.7109375" style="4" customWidth="1"/>
    <col min="8832" max="8832" width="17.140625" style="4" customWidth="1"/>
    <col min="8833" max="8833" width="23.7109375" style="4" bestFit="1" customWidth="1"/>
    <col min="8834" max="8834" width="11.42578125" style="4" bestFit="1" customWidth="1"/>
    <col min="8835" max="9078" width="8.85546875" style="4"/>
    <col min="9079" max="9079" width="2.42578125" style="4" customWidth="1"/>
    <col min="9080" max="9080" width="5.28515625" style="4" customWidth="1"/>
    <col min="9081" max="9081" width="57.140625" style="4" customWidth="1"/>
    <col min="9082" max="9082" width="52.28515625" style="4" customWidth="1"/>
    <col min="9083" max="9083" width="47" style="4" customWidth="1"/>
    <col min="9084" max="9084" width="38.140625" style="4" customWidth="1"/>
    <col min="9085" max="9085" width="23.85546875" style="4" customWidth="1"/>
    <col min="9086" max="9086" width="14.42578125" style="4" customWidth="1"/>
    <col min="9087" max="9087" width="12.7109375" style="4" customWidth="1"/>
    <col min="9088" max="9088" width="17.140625" style="4" customWidth="1"/>
    <col min="9089" max="9089" width="23.7109375" style="4" bestFit="1" customWidth="1"/>
    <col min="9090" max="9090" width="11.42578125" style="4" bestFit="1" customWidth="1"/>
    <col min="9091" max="9334" width="8.85546875" style="4"/>
    <col min="9335" max="9335" width="2.42578125" style="4" customWidth="1"/>
    <col min="9336" max="9336" width="5.28515625" style="4" customWidth="1"/>
    <col min="9337" max="9337" width="57.140625" style="4" customWidth="1"/>
    <col min="9338" max="9338" width="52.28515625" style="4" customWidth="1"/>
    <col min="9339" max="9339" width="47" style="4" customWidth="1"/>
    <col min="9340" max="9340" width="38.140625" style="4" customWidth="1"/>
    <col min="9341" max="9341" width="23.85546875" style="4" customWidth="1"/>
    <col min="9342" max="9342" width="14.42578125" style="4" customWidth="1"/>
    <col min="9343" max="9343" width="12.7109375" style="4" customWidth="1"/>
    <col min="9344" max="9344" width="17.140625" style="4" customWidth="1"/>
    <col min="9345" max="9345" width="23.7109375" style="4" bestFit="1" customWidth="1"/>
    <col min="9346" max="9346" width="11.42578125" style="4" bestFit="1" customWidth="1"/>
    <col min="9347" max="9590" width="8.85546875" style="4"/>
    <col min="9591" max="9591" width="2.42578125" style="4" customWidth="1"/>
    <col min="9592" max="9592" width="5.28515625" style="4" customWidth="1"/>
    <col min="9593" max="9593" width="57.140625" style="4" customWidth="1"/>
    <col min="9594" max="9594" width="52.28515625" style="4" customWidth="1"/>
    <col min="9595" max="9595" width="47" style="4" customWidth="1"/>
    <col min="9596" max="9596" width="38.140625" style="4" customWidth="1"/>
    <col min="9597" max="9597" width="23.85546875" style="4" customWidth="1"/>
    <col min="9598" max="9598" width="14.42578125" style="4" customWidth="1"/>
    <col min="9599" max="9599" width="12.7109375" style="4" customWidth="1"/>
    <col min="9600" max="9600" width="17.140625" style="4" customWidth="1"/>
    <col min="9601" max="9601" width="23.7109375" style="4" bestFit="1" customWidth="1"/>
    <col min="9602" max="9602" width="11.42578125" style="4" bestFit="1" customWidth="1"/>
    <col min="9603" max="9846" width="8.85546875" style="4"/>
    <col min="9847" max="9847" width="2.42578125" style="4" customWidth="1"/>
    <col min="9848" max="9848" width="5.28515625" style="4" customWidth="1"/>
    <col min="9849" max="9849" width="57.140625" style="4" customWidth="1"/>
    <col min="9850" max="9850" width="52.28515625" style="4" customWidth="1"/>
    <col min="9851" max="9851" width="47" style="4" customWidth="1"/>
    <col min="9852" max="9852" width="38.140625" style="4" customWidth="1"/>
    <col min="9853" max="9853" width="23.85546875" style="4" customWidth="1"/>
    <col min="9854" max="9854" width="14.42578125" style="4" customWidth="1"/>
    <col min="9855" max="9855" width="12.7109375" style="4" customWidth="1"/>
    <col min="9856" max="9856" width="17.140625" style="4" customWidth="1"/>
    <col min="9857" max="9857" width="23.7109375" style="4" bestFit="1" customWidth="1"/>
    <col min="9858" max="9858" width="11.42578125" style="4" bestFit="1" customWidth="1"/>
    <col min="9859" max="10102" width="8.85546875" style="4"/>
    <col min="10103" max="10103" width="2.42578125" style="4" customWidth="1"/>
    <col min="10104" max="10104" width="5.28515625" style="4" customWidth="1"/>
    <col min="10105" max="10105" width="57.140625" style="4" customWidth="1"/>
    <col min="10106" max="10106" width="52.28515625" style="4" customWidth="1"/>
    <col min="10107" max="10107" width="47" style="4" customWidth="1"/>
    <col min="10108" max="10108" width="38.140625" style="4" customWidth="1"/>
    <col min="10109" max="10109" width="23.85546875" style="4" customWidth="1"/>
    <col min="10110" max="10110" width="14.42578125" style="4" customWidth="1"/>
    <col min="10111" max="10111" width="12.7109375" style="4" customWidth="1"/>
    <col min="10112" max="10112" width="17.140625" style="4" customWidth="1"/>
    <col min="10113" max="10113" width="23.7109375" style="4" bestFit="1" customWidth="1"/>
    <col min="10114" max="10114" width="11.42578125" style="4" bestFit="1" customWidth="1"/>
    <col min="10115" max="10358" width="8.85546875" style="4"/>
    <col min="10359" max="10359" width="2.42578125" style="4" customWidth="1"/>
    <col min="10360" max="10360" width="5.28515625" style="4" customWidth="1"/>
    <col min="10361" max="10361" width="57.140625" style="4" customWidth="1"/>
    <col min="10362" max="10362" width="52.28515625" style="4" customWidth="1"/>
    <col min="10363" max="10363" width="47" style="4" customWidth="1"/>
    <col min="10364" max="10364" width="38.140625" style="4" customWidth="1"/>
    <col min="10365" max="10365" width="23.85546875" style="4" customWidth="1"/>
    <col min="10366" max="10366" width="14.42578125" style="4" customWidth="1"/>
    <col min="10367" max="10367" width="12.7109375" style="4" customWidth="1"/>
    <col min="10368" max="10368" width="17.140625" style="4" customWidth="1"/>
    <col min="10369" max="10369" width="23.7109375" style="4" bestFit="1" customWidth="1"/>
    <col min="10370" max="10370" width="11.42578125" style="4" bestFit="1" customWidth="1"/>
    <col min="10371" max="10614" width="8.85546875" style="4"/>
    <col min="10615" max="10615" width="2.42578125" style="4" customWidth="1"/>
    <col min="10616" max="10616" width="5.28515625" style="4" customWidth="1"/>
    <col min="10617" max="10617" width="57.140625" style="4" customWidth="1"/>
    <col min="10618" max="10618" width="52.28515625" style="4" customWidth="1"/>
    <col min="10619" max="10619" width="47" style="4" customWidth="1"/>
    <col min="10620" max="10620" width="38.140625" style="4" customWidth="1"/>
    <col min="10621" max="10621" width="23.85546875" style="4" customWidth="1"/>
    <col min="10622" max="10622" width="14.42578125" style="4" customWidth="1"/>
    <col min="10623" max="10623" width="12.7109375" style="4" customWidth="1"/>
    <col min="10624" max="10624" width="17.140625" style="4" customWidth="1"/>
    <col min="10625" max="10625" width="23.7109375" style="4" bestFit="1" customWidth="1"/>
    <col min="10626" max="10626" width="11.42578125" style="4" bestFit="1" customWidth="1"/>
    <col min="10627" max="10870" width="8.85546875" style="4"/>
    <col min="10871" max="10871" width="2.42578125" style="4" customWidth="1"/>
    <col min="10872" max="10872" width="5.28515625" style="4" customWidth="1"/>
    <col min="10873" max="10873" width="57.140625" style="4" customWidth="1"/>
    <col min="10874" max="10874" width="52.28515625" style="4" customWidth="1"/>
    <col min="10875" max="10875" width="47" style="4" customWidth="1"/>
    <col min="10876" max="10876" width="38.140625" style="4" customWidth="1"/>
    <col min="10877" max="10877" width="23.85546875" style="4" customWidth="1"/>
    <col min="10878" max="10878" width="14.42578125" style="4" customWidth="1"/>
    <col min="10879" max="10879" width="12.7109375" style="4" customWidth="1"/>
    <col min="10880" max="10880" width="17.140625" style="4" customWidth="1"/>
    <col min="10881" max="10881" width="23.7109375" style="4" bestFit="1" customWidth="1"/>
    <col min="10882" max="10882" width="11.42578125" style="4" bestFit="1" customWidth="1"/>
    <col min="10883" max="11126" width="8.85546875" style="4"/>
    <col min="11127" max="11127" width="2.42578125" style="4" customWidth="1"/>
    <col min="11128" max="11128" width="5.28515625" style="4" customWidth="1"/>
    <col min="11129" max="11129" width="57.140625" style="4" customWidth="1"/>
    <col min="11130" max="11130" width="52.28515625" style="4" customWidth="1"/>
    <col min="11131" max="11131" width="47" style="4" customWidth="1"/>
    <col min="11132" max="11132" width="38.140625" style="4" customWidth="1"/>
    <col min="11133" max="11133" width="23.85546875" style="4" customWidth="1"/>
    <col min="11134" max="11134" width="14.42578125" style="4" customWidth="1"/>
    <col min="11135" max="11135" width="12.7109375" style="4" customWidth="1"/>
    <col min="11136" max="11136" width="17.140625" style="4" customWidth="1"/>
    <col min="11137" max="11137" width="23.7109375" style="4" bestFit="1" customWidth="1"/>
    <col min="11138" max="11138" width="11.42578125" style="4" bestFit="1" customWidth="1"/>
    <col min="11139" max="11382" width="8.85546875" style="4"/>
    <col min="11383" max="11383" width="2.42578125" style="4" customWidth="1"/>
    <col min="11384" max="11384" width="5.28515625" style="4" customWidth="1"/>
    <col min="11385" max="11385" width="57.140625" style="4" customWidth="1"/>
    <col min="11386" max="11386" width="52.28515625" style="4" customWidth="1"/>
    <col min="11387" max="11387" width="47" style="4" customWidth="1"/>
    <col min="11388" max="11388" width="38.140625" style="4" customWidth="1"/>
    <col min="11389" max="11389" width="23.85546875" style="4" customWidth="1"/>
    <col min="11390" max="11390" width="14.42578125" style="4" customWidth="1"/>
    <col min="11391" max="11391" width="12.7109375" style="4" customWidth="1"/>
    <col min="11392" max="11392" width="17.140625" style="4" customWidth="1"/>
    <col min="11393" max="11393" width="23.7109375" style="4" bestFit="1" customWidth="1"/>
    <col min="11394" max="11394" width="11.42578125" style="4" bestFit="1" customWidth="1"/>
    <col min="11395" max="11638" width="8.85546875" style="4"/>
    <col min="11639" max="11639" width="2.42578125" style="4" customWidth="1"/>
    <col min="11640" max="11640" width="5.28515625" style="4" customWidth="1"/>
    <col min="11641" max="11641" width="57.140625" style="4" customWidth="1"/>
    <col min="11642" max="11642" width="52.28515625" style="4" customWidth="1"/>
    <col min="11643" max="11643" width="47" style="4" customWidth="1"/>
    <col min="11644" max="11644" width="38.140625" style="4" customWidth="1"/>
    <col min="11645" max="11645" width="23.85546875" style="4" customWidth="1"/>
    <col min="11646" max="11646" width="14.42578125" style="4" customWidth="1"/>
    <col min="11647" max="11647" width="12.7109375" style="4" customWidth="1"/>
    <col min="11648" max="11648" width="17.140625" style="4" customWidth="1"/>
    <col min="11649" max="11649" width="23.7109375" style="4" bestFit="1" customWidth="1"/>
    <col min="11650" max="11650" width="11.42578125" style="4" bestFit="1" customWidth="1"/>
    <col min="11651" max="11894" width="8.85546875" style="4"/>
    <col min="11895" max="11895" width="2.42578125" style="4" customWidth="1"/>
    <col min="11896" max="11896" width="5.28515625" style="4" customWidth="1"/>
    <col min="11897" max="11897" width="57.140625" style="4" customWidth="1"/>
    <col min="11898" max="11898" width="52.28515625" style="4" customWidth="1"/>
    <col min="11899" max="11899" width="47" style="4" customWidth="1"/>
    <col min="11900" max="11900" width="38.140625" style="4" customWidth="1"/>
    <col min="11901" max="11901" width="23.85546875" style="4" customWidth="1"/>
    <col min="11902" max="11902" width="14.42578125" style="4" customWidth="1"/>
    <col min="11903" max="11903" width="12.7109375" style="4" customWidth="1"/>
    <col min="11904" max="11904" width="17.140625" style="4" customWidth="1"/>
    <col min="11905" max="11905" width="23.7109375" style="4" bestFit="1" customWidth="1"/>
    <col min="11906" max="11906" width="11.42578125" style="4" bestFit="1" customWidth="1"/>
    <col min="11907" max="12150" width="8.85546875" style="4"/>
    <col min="12151" max="12151" width="2.42578125" style="4" customWidth="1"/>
    <col min="12152" max="12152" width="5.28515625" style="4" customWidth="1"/>
    <col min="12153" max="12153" width="57.140625" style="4" customWidth="1"/>
    <col min="12154" max="12154" width="52.28515625" style="4" customWidth="1"/>
    <col min="12155" max="12155" width="47" style="4" customWidth="1"/>
    <col min="12156" max="12156" width="38.140625" style="4" customWidth="1"/>
    <col min="12157" max="12157" width="23.85546875" style="4" customWidth="1"/>
    <col min="12158" max="12158" width="14.42578125" style="4" customWidth="1"/>
    <col min="12159" max="12159" width="12.7109375" style="4" customWidth="1"/>
    <col min="12160" max="12160" width="17.140625" style="4" customWidth="1"/>
    <col min="12161" max="12161" width="23.7109375" style="4" bestFit="1" customWidth="1"/>
    <col min="12162" max="12162" width="11.42578125" style="4" bestFit="1" customWidth="1"/>
    <col min="12163" max="12406" width="8.85546875" style="4"/>
    <col min="12407" max="12407" width="2.42578125" style="4" customWidth="1"/>
    <col min="12408" max="12408" width="5.28515625" style="4" customWidth="1"/>
    <col min="12409" max="12409" width="57.140625" style="4" customWidth="1"/>
    <col min="12410" max="12410" width="52.28515625" style="4" customWidth="1"/>
    <col min="12411" max="12411" width="47" style="4" customWidth="1"/>
    <col min="12412" max="12412" width="38.140625" style="4" customWidth="1"/>
    <col min="12413" max="12413" width="23.85546875" style="4" customWidth="1"/>
    <col min="12414" max="12414" width="14.42578125" style="4" customWidth="1"/>
    <col min="12415" max="12415" width="12.7109375" style="4" customWidth="1"/>
    <col min="12416" max="12416" width="17.140625" style="4" customWidth="1"/>
    <col min="12417" max="12417" width="23.7109375" style="4" bestFit="1" customWidth="1"/>
    <col min="12418" max="12418" width="11.42578125" style="4" bestFit="1" customWidth="1"/>
    <col min="12419" max="12662" width="8.85546875" style="4"/>
    <col min="12663" max="12663" width="2.42578125" style="4" customWidth="1"/>
    <col min="12664" max="12664" width="5.28515625" style="4" customWidth="1"/>
    <col min="12665" max="12665" width="57.140625" style="4" customWidth="1"/>
    <col min="12666" max="12666" width="52.28515625" style="4" customWidth="1"/>
    <col min="12667" max="12667" width="47" style="4" customWidth="1"/>
    <col min="12668" max="12668" width="38.140625" style="4" customWidth="1"/>
    <col min="12669" max="12669" width="23.85546875" style="4" customWidth="1"/>
    <col min="12670" max="12670" width="14.42578125" style="4" customWidth="1"/>
    <col min="12671" max="12671" width="12.7109375" style="4" customWidth="1"/>
    <col min="12672" max="12672" width="17.140625" style="4" customWidth="1"/>
    <col min="12673" max="12673" width="23.7109375" style="4" bestFit="1" customWidth="1"/>
    <col min="12674" max="12674" width="11.42578125" style="4" bestFit="1" customWidth="1"/>
    <col min="12675" max="12918" width="8.85546875" style="4"/>
    <col min="12919" max="12919" width="2.42578125" style="4" customWidth="1"/>
    <col min="12920" max="12920" width="5.28515625" style="4" customWidth="1"/>
    <col min="12921" max="12921" width="57.140625" style="4" customWidth="1"/>
    <col min="12922" max="12922" width="52.28515625" style="4" customWidth="1"/>
    <col min="12923" max="12923" width="47" style="4" customWidth="1"/>
    <col min="12924" max="12924" width="38.140625" style="4" customWidth="1"/>
    <col min="12925" max="12925" width="23.85546875" style="4" customWidth="1"/>
    <col min="12926" max="12926" width="14.42578125" style="4" customWidth="1"/>
    <col min="12927" max="12927" width="12.7109375" style="4" customWidth="1"/>
    <col min="12928" max="12928" width="17.140625" style="4" customWidth="1"/>
    <col min="12929" max="12929" width="23.7109375" style="4" bestFit="1" customWidth="1"/>
    <col min="12930" max="12930" width="11.42578125" style="4" bestFit="1" customWidth="1"/>
    <col min="12931" max="13174" width="8.85546875" style="4"/>
    <col min="13175" max="13175" width="2.42578125" style="4" customWidth="1"/>
    <col min="13176" max="13176" width="5.28515625" style="4" customWidth="1"/>
    <col min="13177" max="13177" width="57.140625" style="4" customWidth="1"/>
    <col min="13178" max="13178" width="52.28515625" style="4" customWidth="1"/>
    <col min="13179" max="13179" width="47" style="4" customWidth="1"/>
    <col min="13180" max="13180" width="38.140625" style="4" customWidth="1"/>
    <col min="13181" max="13181" width="23.85546875" style="4" customWidth="1"/>
    <col min="13182" max="13182" width="14.42578125" style="4" customWidth="1"/>
    <col min="13183" max="13183" width="12.7109375" style="4" customWidth="1"/>
    <col min="13184" max="13184" width="17.140625" style="4" customWidth="1"/>
    <col min="13185" max="13185" width="23.7109375" style="4" bestFit="1" customWidth="1"/>
    <col min="13186" max="13186" width="11.42578125" style="4" bestFit="1" customWidth="1"/>
    <col min="13187" max="13430" width="8.85546875" style="4"/>
    <col min="13431" max="13431" width="2.42578125" style="4" customWidth="1"/>
    <col min="13432" max="13432" width="5.28515625" style="4" customWidth="1"/>
    <col min="13433" max="13433" width="57.140625" style="4" customWidth="1"/>
    <col min="13434" max="13434" width="52.28515625" style="4" customWidth="1"/>
    <col min="13435" max="13435" width="47" style="4" customWidth="1"/>
    <col min="13436" max="13436" width="38.140625" style="4" customWidth="1"/>
    <col min="13437" max="13437" width="23.85546875" style="4" customWidth="1"/>
    <col min="13438" max="13438" width="14.42578125" style="4" customWidth="1"/>
    <col min="13439" max="13439" width="12.7109375" style="4" customWidth="1"/>
    <col min="13440" max="13440" width="17.140625" style="4" customWidth="1"/>
    <col min="13441" max="13441" width="23.7109375" style="4" bestFit="1" customWidth="1"/>
    <col min="13442" max="13442" width="11.42578125" style="4" bestFit="1" customWidth="1"/>
    <col min="13443" max="13686" width="8.85546875" style="4"/>
    <col min="13687" max="13687" width="2.42578125" style="4" customWidth="1"/>
    <col min="13688" max="13688" width="5.28515625" style="4" customWidth="1"/>
    <col min="13689" max="13689" width="57.140625" style="4" customWidth="1"/>
    <col min="13690" max="13690" width="52.28515625" style="4" customWidth="1"/>
    <col min="13691" max="13691" width="47" style="4" customWidth="1"/>
    <col min="13692" max="13692" width="38.140625" style="4" customWidth="1"/>
    <col min="13693" max="13693" width="23.85546875" style="4" customWidth="1"/>
    <col min="13694" max="13694" width="14.42578125" style="4" customWidth="1"/>
    <col min="13695" max="13695" width="12.7109375" style="4" customWidth="1"/>
    <col min="13696" max="13696" width="17.140625" style="4" customWidth="1"/>
    <col min="13697" max="13697" width="23.7109375" style="4" bestFit="1" customWidth="1"/>
    <col min="13698" max="13698" width="11.42578125" style="4" bestFit="1" customWidth="1"/>
    <col min="13699" max="13942" width="8.85546875" style="4"/>
    <col min="13943" max="13943" width="2.42578125" style="4" customWidth="1"/>
    <col min="13944" max="13944" width="5.28515625" style="4" customWidth="1"/>
    <col min="13945" max="13945" width="57.140625" style="4" customWidth="1"/>
    <col min="13946" max="13946" width="52.28515625" style="4" customWidth="1"/>
    <col min="13947" max="13947" width="47" style="4" customWidth="1"/>
    <col min="13948" max="13948" width="38.140625" style="4" customWidth="1"/>
    <col min="13949" max="13949" width="23.85546875" style="4" customWidth="1"/>
    <col min="13950" max="13950" width="14.42578125" style="4" customWidth="1"/>
    <col min="13951" max="13951" width="12.7109375" style="4" customWidth="1"/>
    <col min="13952" max="13952" width="17.140625" style="4" customWidth="1"/>
    <col min="13953" max="13953" width="23.7109375" style="4" bestFit="1" customWidth="1"/>
    <col min="13954" max="13954" width="11.42578125" style="4" bestFit="1" customWidth="1"/>
    <col min="13955" max="14198" width="8.85546875" style="4"/>
    <col min="14199" max="14199" width="2.42578125" style="4" customWidth="1"/>
    <col min="14200" max="14200" width="5.28515625" style="4" customWidth="1"/>
    <col min="14201" max="14201" width="57.140625" style="4" customWidth="1"/>
    <col min="14202" max="14202" width="52.28515625" style="4" customWidth="1"/>
    <col min="14203" max="14203" width="47" style="4" customWidth="1"/>
    <col min="14204" max="14204" width="38.140625" style="4" customWidth="1"/>
    <col min="14205" max="14205" width="23.85546875" style="4" customWidth="1"/>
    <col min="14206" max="14206" width="14.42578125" style="4" customWidth="1"/>
    <col min="14207" max="14207" width="12.7109375" style="4" customWidth="1"/>
    <col min="14208" max="14208" width="17.140625" style="4" customWidth="1"/>
    <col min="14209" max="14209" width="23.7109375" style="4" bestFit="1" customWidth="1"/>
    <col min="14210" max="14210" width="11.42578125" style="4" bestFit="1" customWidth="1"/>
    <col min="14211" max="14454" width="8.85546875" style="4"/>
    <col min="14455" max="14455" width="2.42578125" style="4" customWidth="1"/>
    <col min="14456" max="14456" width="5.28515625" style="4" customWidth="1"/>
    <col min="14457" max="14457" width="57.140625" style="4" customWidth="1"/>
    <col min="14458" max="14458" width="52.28515625" style="4" customWidth="1"/>
    <col min="14459" max="14459" width="47" style="4" customWidth="1"/>
    <col min="14460" max="14460" width="38.140625" style="4" customWidth="1"/>
    <col min="14461" max="14461" width="23.85546875" style="4" customWidth="1"/>
    <col min="14462" max="14462" width="14.42578125" style="4" customWidth="1"/>
    <col min="14463" max="14463" width="12.7109375" style="4" customWidth="1"/>
    <col min="14464" max="14464" width="17.140625" style="4" customWidth="1"/>
    <col min="14465" max="14465" width="23.7109375" style="4" bestFit="1" customWidth="1"/>
    <col min="14466" max="14466" width="11.42578125" style="4" bestFit="1" customWidth="1"/>
    <col min="14467" max="14710" width="8.85546875" style="4"/>
    <col min="14711" max="14711" width="2.42578125" style="4" customWidth="1"/>
    <col min="14712" max="14712" width="5.28515625" style="4" customWidth="1"/>
    <col min="14713" max="14713" width="57.140625" style="4" customWidth="1"/>
    <col min="14714" max="14714" width="52.28515625" style="4" customWidth="1"/>
    <col min="14715" max="14715" width="47" style="4" customWidth="1"/>
    <col min="14716" max="14716" width="38.140625" style="4" customWidth="1"/>
    <col min="14717" max="14717" width="23.85546875" style="4" customWidth="1"/>
    <col min="14718" max="14718" width="14.42578125" style="4" customWidth="1"/>
    <col min="14719" max="14719" width="12.7109375" style="4" customWidth="1"/>
    <col min="14720" max="14720" width="17.140625" style="4" customWidth="1"/>
    <col min="14721" max="14721" width="23.7109375" style="4" bestFit="1" customWidth="1"/>
    <col min="14722" max="14722" width="11.42578125" style="4" bestFit="1" customWidth="1"/>
    <col min="14723" max="14966" width="8.85546875" style="4"/>
    <col min="14967" max="14967" width="2.42578125" style="4" customWidth="1"/>
    <col min="14968" max="14968" width="5.28515625" style="4" customWidth="1"/>
    <col min="14969" max="14969" width="57.140625" style="4" customWidth="1"/>
    <col min="14970" max="14970" width="52.28515625" style="4" customWidth="1"/>
    <col min="14971" max="14971" width="47" style="4" customWidth="1"/>
    <col min="14972" max="14972" width="38.140625" style="4" customWidth="1"/>
    <col min="14973" max="14973" width="23.85546875" style="4" customWidth="1"/>
    <col min="14974" max="14974" width="14.42578125" style="4" customWidth="1"/>
    <col min="14975" max="14975" width="12.7109375" style="4" customWidth="1"/>
    <col min="14976" max="14976" width="17.140625" style="4" customWidth="1"/>
    <col min="14977" max="14977" width="23.7109375" style="4" bestFit="1" customWidth="1"/>
    <col min="14978" max="14978" width="11.42578125" style="4" bestFit="1" customWidth="1"/>
    <col min="14979" max="15222" width="8.85546875" style="4"/>
    <col min="15223" max="15223" width="2.42578125" style="4" customWidth="1"/>
    <col min="15224" max="15224" width="5.28515625" style="4" customWidth="1"/>
    <col min="15225" max="15225" width="57.140625" style="4" customWidth="1"/>
    <col min="15226" max="15226" width="52.28515625" style="4" customWidth="1"/>
    <col min="15227" max="15227" width="47" style="4" customWidth="1"/>
    <col min="15228" max="15228" width="38.140625" style="4" customWidth="1"/>
    <col min="15229" max="15229" width="23.85546875" style="4" customWidth="1"/>
    <col min="15230" max="15230" width="14.42578125" style="4" customWidth="1"/>
    <col min="15231" max="15231" width="12.7109375" style="4" customWidth="1"/>
    <col min="15232" max="15232" width="17.140625" style="4" customWidth="1"/>
    <col min="15233" max="15233" width="23.7109375" style="4" bestFit="1" customWidth="1"/>
    <col min="15234" max="15234" width="11.42578125" style="4" bestFit="1" customWidth="1"/>
    <col min="15235" max="15478" width="8.85546875" style="4"/>
    <col min="15479" max="15479" width="2.42578125" style="4" customWidth="1"/>
    <col min="15480" max="15480" width="5.28515625" style="4" customWidth="1"/>
    <col min="15481" max="15481" width="57.140625" style="4" customWidth="1"/>
    <col min="15482" max="15482" width="52.28515625" style="4" customWidth="1"/>
    <col min="15483" max="15483" width="47" style="4" customWidth="1"/>
    <col min="15484" max="15484" width="38.140625" style="4" customWidth="1"/>
    <col min="15485" max="15485" width="23.85546875" style="4" customWidth="1"/>
    <col min="15486" max="15486" width="14.42578125" style="4" customWidth="1"/>
    <col min="15487" max="15487" width="12.7109375" style="4" customWidth="1"/>
    <col min="15488" max="15488" width="17.140625" style="4" customWidth="1"/>
    <col min="15489" max="15489" width="23.7109375" style="4" bestFit="1" customWidth="1"/>
    <col min="15490" max="15490" width="11.42578125" style="4" bestFit="1" customWidth="1"/>
    <col min="15491" max="15734" width="8.85546875" style="4"/>
    <col min="15735" max="15735" width="2.42578125" style="4" customWidth="1"/>
    <col min="15736" max="15736" width="5.28515625" style="4" customWidth="1"/>
    <col min="15737" max="15737" width="57.140625" style="4" customWidth="1"/>
    <col min="15738" max="15738" width="52.28515625" style="4" customWidth="1"/>
    <col min="15739" max="15739" width="47" style="4" customWidth="1"/>
    <col min="15740" max="15740" width="38.140625" style="4" customWidth="1"/>
    <col min="15741" max="15741" width="23.85546875" style="4" customWidth="1"/>
    <col min="15742" max="15742" width="14.42578125" style="4" customWidth="1"/>
    <col min="15743" max="15743" width="12.7109375" style="4" customWidth="1"/>
    <col min="15744" max="15744" width="17.140625" style="4" customWidth="1"/>
    <col min="15745" max="15745" width="23.7109375" style="4" bestFit="1" customWidth="1"/>
    <col min="15746" max="15746" width="11.42578125" style="4" bestFit="1" customWidth="1"/>
    <col min="15747" max="15990" width="8.85546875" style="4"/>
    <col min="15991" max="15991" width="2.42578125" style="4" customWidth="1"/>
    <col min="15992" max="15992" width="5.28515625" style="4" customWidth="1"/>
    <col min="15993" max="15993" width="57.140625" style="4" customWidth="1"/>
    <col min="15994" max="15994" width="52.28515625" style="4" customWidth="1"/>
    <col min="15995" max="15995" width="47" style="4" customWidth="1"/>
    <col min="15996" max="15996" width="38.140625" style="4" customWidth="1"/>
    <col min="15997" max="15997" width="23.85546875" style="4" customWidth="1"/>
    <col min="15998" max="15998" width="14.42578125" style="4" customWidth="1"/>
    <col min="15999" max="15999" width="12.7109375" style="4" customWidth="1"/>
    <col min="16000" max="16000" width="17.140625" style="4" customWidth="1"/>
    <col min="16001" max="16001" width="23.7109375" style="4" bestFit="1" customWidth="1"/>
    <col min="16002" max="16002" width="11.42578125" style="4" bestFit="1" customWidth="1"/>
    <col min="16003" max="16384" width="8.85546875" style="4"/>
  </cols>
  <sheetData>
    <row r="1" spans="1:4" x14ac:dyDescent="0.25">
      <c r="A1" s="107"/>
      <c r="B1" s="102" t="s">
        <v>143</v>
      </c>
      <c r="C1" s="103"/>
      <c r="D1" s="104"/>
    </row>
    <row r="2" spans="1:4" x14ac:dyDescent="0.25">
      <c r="A2" s="107"/>
      <c r="B2" s="108"/>
      <c r="C2" s="108"/>
    </row>
    <row r="3" spans="1:4" x14ac:dyDescent="0.25">
      <c r="A3" s="107"/>
      <c r="B3" s="5" t="s">
        <v>31</v>
      </c>
      <c r="C3" s="5" t="s">
        <v>108</v>
      </c>
      <c r="D3" s="6" t="s">
        <v>172</v>
      </c>
    </row>
    <row r="4" spans="1:4" s="9" customFormat="1" x14ac:dyDescent="0.25">
      <c r="A4" s="107"/>
      <c r="B4" s="7"/>
      <c r="C4" s="7"/>
      <c r="D4" s="8"/>
    </row>
    <row r="5" spans="1:4" s="11" customFormat="1" x14ac:dyDescent="0.25">
      <c r="A5" s="107"/>
      <c r="B5" s="5" t="s">
        <v>107</v>
      </c>
      <c r="C5" s="10" t="s">
        <v>106</v>
      </c>
      <c r="D5" s="29">
        <v>23704157.629999999</v>
      </c>
    </row>
    <row r="6" spans="1:4" x14ac:dyDescent="0.25">
      <c r="A6" s="107"/>
      <c r="B6" s="12">
        <v>1</v>
      </c>
      <c r="C6" s="13" t="s">
        <v>105</v>
      </c>
      <c r="D6" s="14" t="s">
        <v>173</v>
      </c>
    </row>
    <row r="7" spans="1:4" x14ac:dyDescent="0.25">
      <c r="A7" s="107"/>
      <c r="B7" s="12">
        <v>2</v>
      </c>
      <c r="C7" s="15" t="s">
        <v>104</v>
      </c>
      <c r="D7" s="14" t="s">
        <v>174</v>
      </c>
    </row>
    <row r="8" spans="1:4" x14ac:dyDescent="0.25">
      <c r="A8" s="107"/>
      <c r="B8" s="12">
        <v>3</v>
      </c>
      <c r="C8" s="15" t="s">
        <v>103</v>
      </c>
      <c r="D8" s="14" t="s">
        <v>175</v>
      </c>
    </row>
    <row r="9" spans="1:4" x14ac:dyDescent="0.25">
      <c r="A9" s="107"/>
      <c r="B9" s="12">
        <v>4</v>
      </c>
      <c r="C9" s="15" t="s">
        <v>102</v>
      </c>
      <c r="D9" s="14" t="s">
        <v>175</v>
      </c>
    </row>
    <row r="10" spans="1:4" x14ac:dyDescent="0.25">
      <c r="A10" s="107"/>
      <c r="B10" s="12">
        <v>5</v>
      </c>
      <c r="C10" s="15" t="s">
        <v>101</v>
      </c>
      <c r="D10" s="14" t="s">
        <v>175</v>
      </c>
    </row>
    <row r="11" spans="1:4" x14ac:dyDescent="0.25">
      <c r="A11" s="107"/>
      <c r="B11" s="12">
        <v>6</v>
      </c>
      <c r="C11" s="13" t="s">
        <v>100</v>
      </c>
      <c r="D11" s="14" t="s">
        <v>176</v>
      </c>
    </row>
    <row r="12" spans="1:4" x14ac:dyDescent="0.25">
      <c r="A12" s="107"/>
      <c r="B12" s="12">
        <v>7</v>
      </c>
      <c r="C12" s="16" t="s">
        <v>99</v>
      </c>
      <c r="D12" s="14" t="s">
        <v>175</v>
      </c>
    </row>
    <row r="13" spans="1:4" x14ac:dyDescent="0.25">
      <c r="A13" s="107"/>
      <c r="B13" s="17"/>
      <c r="C13" s="17"/>
      <c r="D13" s="8"/>
    </row>
    <row r="14" spans="1:4" x14ac:dyDescent="0.25">
      <c r="A14" s="107"/>
      <c r="B14" s="5" t="s">
        <v>98</v>
      </c>
      <c r="C14" s="18" t="s">
        <v>97</v>
      </c>
      <c r="D14" s="29">
        <v>2975056.72</v>
      </c>
    </row>
    <row r="15" spans="1:4" ht="25.5" x14ac:dyDescent="0.25">
      <c r="A15" s="107"/>
      <c r="B15" s="12">
        <v>1</v>
      </c>
      <c r="C15" s="13" t="s">
        <v>177</v>
      </c>
      <c r="D15" s="14" t="s">
        <v>178</v>
      </c>
    </row>
    <row r="16" spans="1:4" x14ac:dyDescent="0.25">
      <c r="A16" s="107"/>
      <c r="B16" s="12">
        <v>2</v>
      </c>
      <c r="C16" s="13" t="s">
        <v>96</v>
      </c>
      <c r="D16" s="14" t="s">
        <v>179</v>
      </c>
    </row>
    <row r="17" spans="1:4" x14ac:dyDescent="0.25">
      <c r="A17" s="107"/>
      <c r="B17" s="12">
        <v>3</v>
      </c>
      <c r="C17" s="19" t="s">
        <v>95</v>
      </c>
      <c r="D17" s="14" t="s">
        <v>180</v>
      </c>
    </row>
    <row r="18" spans="1:4" x14ac:dyDescent="0.25">
      <c r="A18" s="107"/>
      <c r="B18" s="17"/>
      <c r="C18" s="17"/>
      <c r="D18" s="8"/>
    </row>
    <row r="19" spans="1:4" s="11" customFormat="1" x14ac:dyDescent="0.25">
      <c r="A19" s="107"/>
      <c r="B19" s="5" t="s">
        <v>94</v>
      </c>
      <c r="C19" s="18" t="s">
        <v>93</v>
      </c>
      <c r="D19" s="29" t="s">
        <v>181</v>
      </c>
    </row>
    <row r="20" spans="1:4" x14ac:dyDescent="0.25">
      <c r="A20" s="107"/>
      <c r="B20" s="12">
        <v>1</v>
      </c>
      <c r="C20" s="13" t="s">
        <v>92</v>
      </c>
      <c r="D20" s="14" t="s">
        <v>182</v>
      </c>
    </row>
    <row r="21" spans="1:4" x14ac:dyDescent="0.25">
      <c r="A21" s="107"/>
      <c r="B21" s="12">
        <v>2</v>
      </c>
      <c r="C21" s="13" t="s">
        <v>91</v>
      </c>
      <c r="D21" s="14" t="s">
        <v>183</v>
      </c>
    </row>
    <row r="22" spans="1:4" x14ac:dyDescent="0.25">
      <c r="A22" s="107"/>
      <c r="B22" s="12">
        <v>3</v>
      </c>
      <c r="C22" s="13" t="s">
        <v>90</v>
      </c>
      <c r="D22" s="14" t="s">
        <v>184</v>
      </c>
    </row>
    <row r="23" spans="1:4" x14ac:dyDescent="0.25">
      <c r="A23" s="107"/>
      <c r="B23" s="12">
        <v>4</v>
      </c>
      <c r="C23" s="15" t="s">
        <v>89</v>
      </c>
      <c r="D23" s="14" t="s">
        <v>185</v>
      </c>
    </row>
    <row r="24" spans="1:4" x14ac:dyDescent="0.25">
      <c r="A24" s="107"/>
      <c r="B24" s="12">
        <v>5</v>
      </c>
      <c r="C24" s="15" t="s">
        <v>88</v>
      </c>
      <c r="D24" s="14" t="s">
        <v>186</v>
      </c>
    </row>
    <row r="25" spans="1:4" x14ac:dyDescent="0.25">
      <c r="A25" s="107"/>
      <c r="B25" s="12">
        <v>6</v>
      </c>
      <c r="C25" s="20" t="s">
        <v>87</v>
      </c>
      <c r="D25" s="14" t="s">
        <v>187</v>
      </c>
    </row>
    <row r="26" spans="1:4" x14ac:dyDescent="0.25">
      <c r="A26" s="107"/>
      <c r="B26" s="21"/>
      <c r="C26" s="21"/>
      <c r="D26" s="8">
        <v>0</v>
      </c>
    </row>
  </sheetData>
  <mergeCells count="3">
    <mergeCell ref="A1:A26"/>
    <mergeCell ref="B1:D1"/>
    <mergeCell ref="B2:C2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tabSelected="1" zoomScale="90" zoomScaleNormal="90" workbookViewId="0">
      <selection activeCell="B1" sqref="B1:P1"/>
    </sheetView>
  </sheetViews>
  <sheetFormatPr defaultColWidth="8.85546875" defaultRowHeight="12.75" x14ac:dyDescent="0.2"/>
  <cols>
    <col min="1" max="1" width="3.28515625" style="1" customWidth="1"/>
    <col min="2" max="2" width="4.7109375" style="1" bestFit="1" customWidth="1"/>
    <col min="3" max="3" width="21.7109375" style="1" customWidth="1"/>
    <col min="4" max="4" width="21.140625" style="1" customWidth="1"/>
    <col min="5" max="5" width="12" style="1" bestFit="1" customWidth="1"/>
    <col min="6" max="6" width="14" style="1" customWidth="1"/>
    <col min="7" max="7" width="14.140625" style="1" bestFit="1" customWidth="1"/>
    <col min="8" max="8" width="11.42578125" style="1" bestFit="1" customWidth="1"/>
    <col min="9" max="9" width="9.140625" style="1" bestFit="1" customWidth="1"/>
    <col min="10" max="10" width="12.140625" style="1" customWidth="1"/>
    <col min="11" max="11" width="50.42578125" style="1" customWidth="1"/>
    <col min="12" max="12" width="21.42578125" style="1" customWidth="1"/>
    <col min="13" max="13" width="19.85546875" style="1" customWidth="1"/>
    <col min="14" max="14" width="11.5703125" style="1" customWidth="1"/>
    <col min="15" max="15" width="8.7109375" style="1" bestFit="1" customWidth="1"/>
    <col min="16" max="16" width="19" style="1" customWidth="1"/>
    <col min="17" max="256" width="8.85546875" style="1"/>
    <col min="257" max="257" width="3.28515625" style="1" customWidth="1"/>
    <col min="258" max="258" width="4.42578125" style="1" bestFit="1" customWidth="1"/>
    <col min="259" max="259" width="20.85546875" style="1" customWidth="1"/>
    <col min="260" max="260" width="25.7109375" style="1" customWidth="1"/>
    <col min="261" max="261" width="14.28515625" style="1" bestFit="1" customWidth="1"/>
    <col min="262" max="262" width="12.140625" style="1" bestFit="1" customWidth="1"/>
    <col min="263" max="263" width="12.85546875" style="1" bestFit="1" customWidth="1"/>
    <col min="264" max="264" width="14.42578125" style="1" bestFit="1" customWidth="1"/>
    <col min="265" max="265" width="12.28515625" style="1" bestFit="1" customWidth="1"/>
    <col min="266" max="266" width="8.28515625" style="1" bestFit="1" customWidth="1"/>
    <col min="267" max="267" width="6.7109375" style="1" bestFit="1" customWidth="1"/>
    <col min="268" max="268" width="16.85546875" style="1" bestFit="1" customWidth="1"/>
    <col min="269" max="269" width="12" style="1" bestFit="1" customWidth="1"/>
    <col min="270" max="271" width="10.85546875" style="1" bestFit="1" customWidth="1"/>
    <col min="272" max="272" width="6.7109375" style="1" bestFit="1" customWidth="1"/>
    <col min="273" max="512" width="8.85546875" style="1"/>
    <col min="513" max="513" width="3.28515625" style="1" customWidth="1"/>
    <col min="514" max="514" width="4.42578125" style="1" bestFit="1" customWidth="1"/>
    <col min="515" max="515" width="20.85546875" style="1" customWidth="1"/>
    <col min="516" max="516" width="25.7109375" style="1" customWidth="1"/>
    <col min="517" max="517" width="14.28515625" style="1" bestFit="1" customWidth="1"/>
    <col min="518" max="518" width="12.140625" style="1" bestFit="1" customWidth="1"/>
    <col min="519" max="519" width="12.85546875" style="1" bestFit="1" customWidth="1"/>
    <col min="520" max="520" width="14.42578125" style="1" bestFit="1" customWidth="1"/>
    <col min="521" max="521" width="12.28515625" style="1" bestFit="1" customWidth="1"/>
    <col min="522" max="522" width="8.28515625" style="1" bestFit="1" customWidth="1"/>
    <col min="523" max="523" width="6.7109375" style="1" bestFit="1" customWidth="1"/>
    <col min="524" max="524" width="16.85546875" style="1" bestFit="1" customWidth="1"/>
    <col min="525" max="525" width="12" style="1" bestFit="1" customWidth="1"/>
    <col min="526" max="527" width="10.85546875" style="1" bestFit="1" customWidth="1"/>
    <col min="528" max="528" width="6.7109375" style="1" bestFit="1" customWidth="1"/>
    <col min="529" max="768" width="8.85546875" style="1"/>
    <col min="769" max="769" width="3.28515625" style="1" customWidth="1"/>
    <col min="770" max="770" width="4.42578125" style="1" bestFit="1" customWidth="1"/>
    <col min="771" max="771" width="20.85546875" style="1" customWidth="1"/>
    <col min="772" max="772" width="25.7109375" style="1" customWidth="1"/>
    <col min="773" max="773" width="14.28515625" style="1" bestFit="1" customWidth="1"/>
    <col min="774" max="774" width="12.140625" style="1" bestFit="1" customWidth="1"/>
    <col min="775" max="775" width="12.85546875" style="1" bestFit="1" customWidth="1"/>
    <col min="776" max="776" width="14.42578125" style="1" bestFit="1" customWidth="1"/>
    <col min="777" max="777" width="12.28515625" style="1" bestFit="1" customWidth="1"/>
    <col min="778" max="778" width="8.28515625" style="1" bestFit="1" customWidth="1"/>
    <col min="779" max="779" width="6.7109375" style="1" bestFit="1" customWidth="1"/>
    <col min="780" max="780" width="16.85546875" style="1" bestFit="1" customWidth="1"/>
    <col min="781" max="781" width="12" style="1" bestFit="1" customWidth="1"/>
    <col min="782" max="783" width="10.85546875" style="1" bestFit="1" customWidth="1"/>
    <col min="784" max="784" width="6.7109375" style="1" bestFit="1" customWidth="1"/>
    <col min="785" max="1024" width="8.85546875" style="1"/>
    <col min="1025" max="1025" width="3.28515625" style="1" customWidth="1"/>
    <col min="1026" max="1026" width="4.42578125" style="1" bestFit="1" customWidth="1"/>
    <col min="1027" max="1027" width="20.85546875" style="1" customWidth="1"/>
    <col min="1028" max="1028" width="25.7109375" style="1" customWidth="1"/>
    <col min="1029" max="1029" width="14.28515625" style="1" bestFit="1" customWidth="1"/>
    <col min="1030" max="1030" width="12.140625" style="1" bestFit="1" customWidth="1"/>
    <col min="1031" max="1031" width="12.85546875" style="1" bestFit="1" customWidth="1"/>
    <col min="1032" max="1032" width="14.42578125" style="1" bestFit="1" customWidth="1"/>
    <col min="1033" max="1033" width="12.28515625" style="1" bestFit="1" customWidth="1"/>
    <col min="1034" max="1034" width="8.28515625" style="1" bestFit="1" customWidth="1"/>
    <col min="1035" max="1035" width="6.7109375" style="1" bestFit="1" customWidth="1"/>
    <col min="1036" max="1036" width="16.85546875" style="1" bestFit="1" customWidth="1"/>
    <col min="1037" max="1037" width="12" style="1" bestFit="1" customWidth="1"/>
    <col min="1038" max="1039" width="10.85546875" style="1" bestFit="1" customWidth="1"/>
    <col min="1040" max="1040" width="6.7109375" style="1" bestFit="1" customWidth="1"/>
    <col min="1041" max="1280" width="8.85546875" style="1"/>
    <col min="1281" max="1281" width="3.28515625" style="1" customWidth="1"/>
    <col min="1282" max="1282" width="4.42578125" style="1" bestFit="1" customWidth="1"/>
    <col min="1283" max="1283" width="20.85546875" style="1" customWidth="1"/>
    <col min="1284" max="1284" width="25.7109375" style="1" customWidth="1"/>
    <col min="1285" max="1285" width="14.28515625" style="1" bestFit="1" customWidth="1"/>
    <col min="1286" max="1286" width="12.140625" style="1" bestFit="1" customWidth="1"/>
    <col min="1287" max="1287" width="12.85546875" style="1" bestFit="1" customWidth="1"/>
    <col min="1288" max="1288" width="14.42578125" style="1" bestFit="1" customWidth="1"/>
    <col min="1289" max="1289" width="12.28515625" style="1" bestFit="1" customWidth="1"/>
    <col min="1290" max="1290" width="8.28515625" style="1" bestFit="1" customWidth="1"/>
    <col min="1291" max="1291" width="6.7109375" style="1" bestFit="1" customWidth="1"/>
    <col min="1292" max="1292" width="16.85546875" style="1" bestFit="1" customWidth="1"/>
    <col min="1293" max="1293" width="12" style="1" bestFit="1" customWidth="1"/>
    <col min="1294" max="1295" width="10.85546875" style="1" bestFit="1" customWidth="1"/>
    <col min="1296" max="1296" width="6.7109375" style="1" bestFit="1" customWidth="1"/>
    <col min="1297" max="1536" width="8.85546875" style="1"/>
    <col min="1537" max="1537" width="3.28515625" style="1" customWidth="1"/>
    <col min="1538" max="1538" width="4.42578125" style="1" bestFit="1" customWidth="1"/>
    <col min="1539" max="1539" width="20.85546875" style="1" customWidth="1"/>
    <col min="1540" max="1540" width="25.7109375" style="1" customWidth="1"/>
    <col min="1541" max="1541" width="14.28515625" style="1" bestFit="1" customWidth="1"/>
    <col min="1542" max="1542" width="12.140625" style="1" bestFit="1" customWidth="1"/>
    <col min="1543" max="1543" width="12.85546875" style="1" bestFit="1" customWidth="1"/>
    <col min="1544" max="1544" width="14.42578125" style="1" bestFit="1" customWidth="1"/>
    <col min="1545" max="1545" width="12.28515625" style="1" bestFit="1" customWidth="1"/>
    <col min="1546" max="1546" width="8.28515625" style="1" bestFit="1" customWidth="1"/>
    <col min="1547" max="1547" width="6.7109375" style="1" bestFit="1" customWidth="1"/>
    <col min="1548" max="1548" width="16.85546875" style="1" bestFit="1" customWidth="1"/>
    <col min="1549" max="1549" width="12" style="1" bestFit="1" customWidth="1"/>
    <col min="1550" max="1551" width="10.85546875" style="1" bestFit="1" customWidth="1"/>
    <col min="1552" max="1552" width="6.7109375" style="1" bestFit="1" customWidth="1"/>
    <col min="1553" max="1792" width="8.85546875" style="1"/>
    <col min="1793" max="1793" width="3.28515625" style="1" customWidth="1"/>
    <col min="1794" max="1794" width="4.42578125" style="1" bestFit="1" customWidth="1"/>
    <col min="1795" max="1795" width="20.85546875" style="1" customWidth="1"/>
    <col min="1796" max="1796" width="25.7109375" style="1" customWidth="1"/>
    <col min="1797" max="1797" width="14.28515625" style="1" bestFit="1" customWidth="1"/>
    <col min="1798" max="1798" width="12.140625" style="1" bestFit="1" customWidth="1"/>
    <col min="1799" max="1799" width="12.85546875" style="1" bestFit="1" customWidth="1"/>
    <col min="1800" max="1800" width="14.42578125" style="1" bestFit="1" customWidth="1"/>
    <col min="1801" max="1801" width="12.28515625" style="1" bestFit="1" customWidth="1"/>
    <col min="1802" max="1802" width="8.28515625" style="1" bestFit="1" customWidth="1"/>
    <col min="1803" max="1803" width="6.7109375" style="1" bestFit="1" customWidth="1"/>
    <col min="1804" max="1804" width="16.85546875" style="1" bestFit="1" customWidth="1"/>
    <col min="1805" max="1805" width="12" style="1" bestFit="1" customWidth="1"/>
    <col min="1806" max="1807" width="10.85546875" style="1" bestFit="1" customWidth="1"/>
    <col min="1808" max="1808" width="6.7109375" style="1" bestFit="1" customWidth="1"/>
    <col min="1809" max="2048" width="8.85546875" style="1"/>
    <col min="2049" max="2049" width="3.28515625" style="1" customWidth="1"/>
    <col min="2050" max="2050" width="4.42578125" style="1" bestFit="1" customWidth="1"/>
    <col min="2051" max="2051" width="20.85546875" style="1" customWidth="1"/>
    <col min="2052" max="2052" width="25.7109375" style="1" customWidth="1"/>
    <col min="2053" max="2053" width="14.28515625" style="1" bestFit="1" customWidth="1"/>
    <col min="2054" max="2054" width="12.140625" style="1" bestFit="1" customWidth="1"/>
    <col min="2055" max="2055" width="12.85546875" style="1" bestFit="1" customWidth="1"/>
    <col min="2056" max="2056" width="14.42578125" style="1" bestFit="1" customWidth="1"/>
    <col min="2057" max="2057" width="12.28515625" style="1" bestFit="1" customWidth="1"/>
    <col min="2058" max="2058" width="8.28515625" style="1" bestFit="1" customWidth="1"/>
    <col min="2059" max="2059" width="6.7109375" style="1" bestFit="1" customWidth="1"/>
    <col min="2060" max="2060" width="16.85546875" style="1" bestFit="1" customWidth="1"/>
    <col min="2061" max="2061" width="12" style="1" bestFit="1" customWidth="1"/>
    <col min="2062" max="2063" width="10.85546875" style="1" bestFit="1" customWidth="1"/>
    <col min="2064" max="2064" width="6.7109375" style="1" bestFit="1" customWidth="1"/>
    <col min="2065" max="2304" width="8.85546875" style="1"/>
    <col min="2305" max="2305" width="3.28515625" style="1" customWidth="1"/>
    <col min="2306" max="2306" width="4.42578125" style="1" bestFit="1" customWidth="1"/>
    <col min="2307" max="2307" width="20.85546875" style="1" customWidth="1"/>
    <col min="2308" max="2308" width="25.7109375" style="1" customWidth="1"/>
    <col min="2309" max="2309" width="14.28515625" style="1" bestFit="1" customWidth="1"/>
    <col min="2310" max="2310" width="12.140625" style="1" bestFit="1" customWidth="1"/>
    <col min="2311" max="2311" width="12.85546875" style="1" bestFit="1" customWidth="1"/>
    <col min="2312" max="2312" width="14.42578125" style="1" bestFit="1" customWidth="1"/>
    <col min="2313" max="2313" width="12.28515625" style="1" bestFit="1" customWidth="1"/>
    <col min="2314" max="2314" width="8.28515625" style="1" bestFit="1" customWidth="1"/>
    <col min="2315" max="2315" width="6.7109375" style="1" bestFit="1" customWidth="1"/>
    <col min="2316" max="2316" width="16.85546875" style="1" bestFit="1" customWidth="1"/>
    <col min="2317" max="2317" width="12" style="1" bestFit="1" customWidth="1"/>
    <col min="2318" max="2319" width="10.85546875" style="1" bestFit="1" customWidth="1"/>
    <col min="2320" max="2320" width="6.7109375" style="1" bestFit="1" customWidth="1"/>
    <col min="2321" max="2560" width="8.85546875" style="1"/>
    <col min="2561" max="2561" width="3.28515625" style="1" customWidth="1"/>
    <col min="2562" max="2562" width="4.42578125" style="1" bestFit="1" customWidth="1"/>
    <col min="2563" max="2563" width="20.85546875" style="1" customWidth="1"/>
    <col min="2564" max="2564" width="25.7109375" style="1" customWidth="1"/>
    <col min="2565" max="2565" width="14.28515625" style="1" bestFit="1" customWidth="1"/>
    <col min="2566" max="2566" width="12.140625" style="1" bestFit="1" customWidth="1"/>
    <col min="2567" max="2567" width="12.85546875" style="1" bestFit="1" customWidth="1"/>
    <col min="2568" max="2568" width="14.42578125" style="1" bestFit="1" customWidth="1"/>
    <col min="2569" max="2569" width="12.28515625" style="1" bestFit="1" customWidth="1"/>
    <col min="2570" max="2570" width="8.28515625" style="1" bestFit="1" customWidth="1"/>
    <col min="2571" max="2571" width="6.7109375" style="1" bestFit="1" customWidth="1"/>
    <col min="2572" max="2572" width="16.85546875" style="1" bestFit="1" customWidth="1"/>
    <col min="2573" max="2573" width="12" style="1" bestFit="1" customWidth="1"/>
    <col min="2574" max="2575" width="10.85546875" style="1" bestFit="1" customWidth="1"/>
    <col min="2576" max="2576" width="6.7109375" style="1" bestFit="1" customWidth="1"/>
    <col min="2577" max="2816" width="8.85546875" style="1"/>
    <col min="2817" max="2817" width="3.28515625" style="1" customWidth="1"/>
    <col min="2818" max="2818" width="4.42578125" style="1" bestFit="1" customWidth="1"/>
    <col min="2819" max="2819" width="20.85546875" style="1" customWidth="1"/>
    <col min="2820" max="2820" width="25.7109375" style="1" customWidth="1"/>
    <col min="2821" max="2821" width="14.28515625" style="1" bestFit="1" customWidth="1"/>
    <col min="2822" max="2822" width="12.140625" style="1" bestFit="1" customWidth="1"/>
    <col min="2823" max="2823" width="12.85546875" style="1" bestFit="1" customWidth="1"/>
    <col min="2824" max="2824" width="14.42578125" style="1" bestFit="1" customWidth="1"/>
    <col min="2825" max="2825" width="12.28515625" style="1" bestFit="1" customWidth="1"/>
    <col min="2826" max="2826" width="8.28515625" style="1" bestFit="1" customWidth="1"/>
    <col min="2827" max="2827" width="6.7109375" style="1" bestFit="1" customWidth="1"/>
    <col min="2828" max="2828" width="16.85546875" style="1" bestFit="1" customWidth="1"/>
    <col min="2829" max="2829" width="12" style="1" bestFit="1" customWidth="1"/>
    <col min="2830" max="2831" width="10.85546875" style="1" bestFit="1" customWidth="1"/>
    <col min="2832" max="2832" width="6.7109375" style="1" bestFit="1" customWidth="1"/>
    <col min="2833" max="3072" width="8.85546875" style="1"/>
    <col min="3073" max="3073" width="3.28515625" style="1" customWidth="1"/>
    <col min="3074" max="3074" width="4.42578125" style="1" bestFit="1" customWidth="1"/>
    <col min="3075" max="3075" width="20.85546875" style="1" customWidth="1"/>
    <col min="3076" max="3076" width="25.7109375" style="1" customWidth="1"/>
    <col min="3077" max="3077" width="14.28515625" style="1" bestFit="1" customWidth="1"/>
    <col min="3078" max="3078" width="12.140625" style="1" bestFit="1" customWidth="1"/>
    <col min="3079" max="3079" width="12.85546875" style="1" bestFit="1" customWidth="1"/>
    <col min="3080" max="3080" width="14.42578125" style="1" bestFit="1" customWidth="1"/>
    <col min="3081" max="3081" width="12.28515625" style="1" bestFit="1" customWidth="1"/>
    <col min="3082" max="3082" width="8.28515625" style="1" bestFit="1" customWidth="1"/>
    <col min="3083" max="3083" width="6.7109375" style="1" bestFit="1" customWidth="1"/>
    <col min="3084" max="3084" width="16.85546875" style="1" bestFit="1" customWidth="1"/>
    <col min="3085" max="3085" width="12" style="1" bestFit="1" customWidth="1"/>
    <col min="3086" max="3087" width="10.85546875" style="1" bestFit="1" customWidth="1"/>
    <col min="3088" max="3088" width="6.7109375" style="1" bestFit="1" customWidth="1"/>
    <col min="3089" max="3328" width="8.85546875" style="1"/>
    <col min="3329" max="3329" width="3.28515625" style="1" customWidth="1"/>
    <col min="3330" max="3330" width="4.42578125" style="1" bestFit="1" customWidth="1"/>
    <col min="3331" max="3331" width="20.85546875" style="1" customWidth="1"/>
    <col min="3332" max="3332" width="25.7109375" style="1" customWidth="1"/>
    <col min="3333" max="3333" width="14.28515625" style="1" bestFit="1" customWidth="1"/>
    <col min="3334" max="3334" width="12.140625" style="1" bestFit="1" customWidth="1"/>
    <col min="3335" max="3335" width="12.85546875" style="1" bestFit="1" customWidth="1"/>
    <col min="3336" max="3336" width="14.42578125" style="1" bestFit="1" customWidth="1"/>
    <col min="3337" max="3337" width="12.28515625" style="1" bestFit="1" customWidth="1"/>
    <col min="3338" max="3338" width="8.28515625" style="1" bestFit="1" customWidth="1"/>
    <col min="3339" max="3339" width="6.7109375" style="1" bestFit="1" customWidth="1"/>
    <col min="3340" max="3340" width="16.85546875" style="1" bestFit="1" customWidth="1"/>
    <col min="3341" max="3341" width="12" style="1" bestFit="1" customWidth="1"/>
    <col min="3342" max="3343" width="10.85546875" style="1" bestFit="1" customWidth="1"/>
    <col min="3344" max="3344" width="6.7109375" style="1" bestFit="1" customWidth="1"/>
    <col min="3345" max="3584" width="8.85546875" style="1"/>
    <col min="3585" max="3585" width="3.28515625" style="1" customWidth="1"/>
    <col min="3586" max="3586" width="4.42578125" style="1" bestFit="1" customWidth="1"/>
    <col min="3587" max="3587" width="20.85546875" style="1" customWidth="1"/>
    <col min="3588" max="3588" width="25.7109375" style="1" customWidth="1"/>
    <col min="3589" max="3589" width="14.28515625" style="1" bestFit="1" customWidth="1"/>
    <col min="3590" max="3590" width="12.140625" style="1" bestFit="1" customWidth="1"/>
    <col min="3591" max="3591" width="12.85546875" style="1" bestFit="1" customWidth="1"/>
    <col min="3592" max="3592" width="14.42578125" style="1" bestFit="1" customWidth="1"/>
    <col min="3593" max="3593" width="12.28515625" style="1" bestFit="1" customWidth="1"/>
    <col min="3594" max="3594" width="8.28515625" style="1" bestFit="1" customWidth="1"/>
    <col min="3595" max="3595" width="6.7109375" style="1" bestFit="1" customWidth="1"/>
    <col min="3596" max="3596" width="16.85546875" style="1" bestFit="1" customWidth="1"/>
    <col min="3597" max="3597" width="12" style="1" bestFit="1" customWidth="1"/>
    <col min="3598" max="3599" width="10.85546875" style="1" bestFit="1" customWidth="1"/>
    <col min="3600" max="3600" width="6.7109375" style="1" bestFit="1" customWidth="1"/>
    <col min="3601" max="3840" width="8.85546875" style="1"/>
    <col min="3841" max="3841" width="3.28515625" style="1" customWidth="1"/>
    <col min="3842" max="3842" width="4.42578125" style="1" bestFit="1" customWidth="1"/>
    <col min="3843" max="3843" width="20.85546875" style="1" customWidth="1"/>
    <col min="3844" max="3844" width="25.7109375" style="1" customWidth="1"/>
    <col min="3845" max="3845" width="14.28515625" style="1" bestFit="1" customWidth="1"/>
    <col min="3846" max="3846" width="12.140625" style="1" bestFit="1" customWidth="1"/>
    <col min="3847" max="3847" width="12.85546875" style="1" bestFit="1" customWidth="1"/>
    <col min="3848" max="3848" width="14.42578125" style="1" bestFit="1" customWidth="1"/>
    <col min="3849" max="3849" width="12.28515625" style="1" bestFit="1" customWidth="1"/>
    <col min="3850" max="3850" width="8.28515625" style="1" bestFit="1" customWidth="1"/>
    <col min="3851" max="3851" width="6.7109375" style="1" bestFit="1" customWidth="1"/>
    <col min="3852" max="3852" width="16.85546875" style="1" bestFit="1" customWidth="1"/>
    <col min="3853" max="3853" width="12" style="1" bestFit="1" customWidth="1"/>
    <col min="3854" max="3855" width="10.85546875" style="1" bestFit="1" customWidth="1"/>
    <col min="3856" max="3856" width="6.7109375" style="1" bestFit="1" customWidth="1"/>
    <col min="3857" max="4096" width="8.85546875" style="1"/>
    <col min="4097" max="4097" width="3.28515625" style="1" customWidth="1"/>
    <col min="4098" max="4098" width="4.42578125" style="1" bestFit="1" customWidth="1"/>
    <col min="4099" max="4099" width="20.85546875" style="1" customWidth="1"/>
    <col min="4100" max="4100" width="25.7109375" style="1" customWidth="1"/>
    <col min="4101" max="4101" width="14.28515625" style="1" bestFit="1" customWidth="1"/>
    <col min="4102" max="4102" width="12.140625" style="1" bestFit="1" customWidth="1"/>
    <col min="4103" max="4103" width="12.85546875" style="1" bestFit="1" customWidth="1"/>
    <col min="4104" max="4104" width="14.42578125" style="1" bestFit="1" customWidth="1"/>
    <col min="4105" max="4105" width="12.28515625" style="1" bestFit="1" customWidth="1"/>
    <col min="4106" max="4106" width="8.28515625" style="1" bestFit="1" customWidth="1"/>
    <col min="4107" max="4107" width="6.7109375" style="1" bestFit="1" customWidth="1"/>
    <col min="4108" max="4108" width="16.85546875" style="1" bestFit="1" customWidth="1"/>
    <col min="4109" max="4109" width="12" style="1" bestFit="1" customWidth="1"/>
    <col min="4110" max="4111" width="10.85546875" style="1" bestFit="1" customWidth="1"/>
    <col min="4112" max="4112" width="6.7109375" style="1" bestFit="1" customWidth="1"/>
    <col min="4113" max="4352" width="8.85546875" style="1"/>
    <col min="4353" max="4353" width="3.28515625" style="1" customWidth="1"/>
    <col min="4354" max="4354" width="4.42578125" style="1" bestFit="1" customWidth="1"/>
    <col min="4355" max="4355" width="20.85546875" style="1" customWidth="1"/>
    <col min="4356" max="4356" width="25.7109375" style="1" customWidth="1"/>
    <col min="4357" max="4357" width="14.28515625" style="1" bestFit="1" customWidth="1"/>
    <col min="4358" max="4358" width="12.140625" style="1" bestFit="1" customWidth="1"/>
    <col min="4359" max="4359" width="12.85546875" style="1" bestFit="1" customWidth="1"/>
    <col min="4360" max="4360" width="14.42578125" style="1" bestFit="1" customWidth="1"/>
    <col min="4361" max="4361" width="12.28515625" style="1" bestFit="1" customWidth="1"/>
    <col min="4362" max="4362" width="8.28515625" style="1" bestFit="1" customWidth="1"/>
    <col min="4363" max="4363" width="6.7109375" style="1" bestFit="1" customWidth="1"/>
    <col min="4364" max="4364" width="16.85546875" style="1" bestFit="1" customWidth="1"/>
    <col min="4365" max="4365" width="12" style="1" bestFit="1" customWidth="1"/>
    <col min="4366" max="4367" width="10.85546875" style="1" bestFit="1" customWidth="1"/>
    <col min="4368" max="4368" width="6.7109375" style="1" bestFit="1" customWidth="1"/>
    <col min="4369" max="4608" width="8.85546875" style="1"/>
    <col min="4609" max="4609" width="3.28515625" style="1" customWidth="1"/>
    <col min="4610" max="4610" width="4.42578125" style="1" bestFit="1" customWidth="1"/>
    <col min="4611" max="4611" width="20.85546875" style="1" customWidth="1"/>
    <col min="4612" max="4612" width="25.7109375" style="1" customWidth="1"/>
    <col min="4613" max="4613" width="14.28515625" style="1" bestFit="1" customWidth="1"/>
    <col min="4614" max="4614" width="12.140625" style="1" bestFit="1" customWidth="1"/>
    <col min="4615" max="4615" width="12.85546875" style="1" bestFit="1" customWidth="1"/>
    <col min="4616" max="4616" width="14.42578125" style="1" bestFit="1" customWidth="1"/>
    <col min="4617" max="4617" width="12.28515625" style="1" bestFit="1" customWidth="1"/>
    <col min="4618" max="4618" width="8.28515625" style="1" bestFit="1" customWidth="1"/>
    <col min="4619" max="4619" width="6.7109375" style="1" bestFit="1" customWidth="1"/>
    <col min="4620" max="4620" width="16.85546875" style="1" bestFit="1" customWidth="1"/>
    <col min="4621" max="4621" width="12" style="1" bestFit="1" customWidth="1"/>
    <col min="4622" max="4623" width="10.85546875" style="1" bestFit="1" customWidth="1"/>
    <col min="4624" max="4624" width="6.7109375" style="1" bestFit="1" customWidth="1"/>
    <col min="4625" max="4864" width="8.85546875" style="1"/>
    <col min="4865" max="4865" width="3.28515625" style="1" customWidth="1"/>
    <col min="4866" max="4866" width="4.42578125" style="1" bestFit="1" customWidth="1"/>
    <col min="4867" max="4867" width="20.85546875" style="1" customWidth="1"/>
    <col min="4868" max="4868" width="25.7109375" style="1" customWidth="1"/>
    <col min="4869" max="4869" width="14.28515625" style="1" bestFit="1" customWidth="1"/>
    <col min="4870" max="4870" width="12.140625" style="1" bestFit="1" customWidth="1"/>
    <col min="4871" max="4871" width="12.85546875" style="1" bestFit="1" customWidth="1"/>
    <col min="4872" max="4872" width="14.42578125" style="1" bestFit="1" customWidth="1"/>
    <col min="4873" max="4873" width="12.28515625" style="1" bestFit="1" customWidth="1"/>
    <col min="4874" max="4874" width="8.28515625" style="1" bestFit="1" customWidth="1"/>
    <col min="4875" max="4875" width="6.7109375" style="1" bestFit="1" customWidth="1"/>
    <col min="4876" max="4876" width="16.85546875" style="1" bestFit="1" customWidth="1"/>
    <col min="4877" max="4877" width="12" style="1" bestFit="1" customWidth="1"/>
    <col min="4878" max="4879" width="10.85546875" style="1" bestFit="1" customWidth="1"/>
    <col min="4880" max="4880" width="6.7109375" style="1" bestFit="1" customWidth="1"/>
    <col min="4881" max="5120" width="8.85546875" style="1"/>
    <col min="5121" max="5121" width="3.28515625" style="1" customWidth="1"/>
    <col min="5122" max="5122" width="4.42578125" style="1" bestFit="1" customWidth="1"/>
    <col min="5123" max="5123" width="20.85546875" style="1" customWidth="1"/>
    <col min="5124" max="5124" width="25.7109375" style="1" customWidth="1"/>
    <col min="5125" max="5125" width="14.28515625" style="1" bestFit="1" customWidth="1"/>
    <col min="5126" max="5126" width="12.140625" style="1" bestFit="1" customWidth="1"/>
    <col min="5127" max="5127" width="12.85546875" style="1" bestFit="1" customWidth="1"/>
    <col min="5128" max="5128" width="14.42578125" style="1" bestFit="1" customWidth="1"/>
    <col min="5129" max="5129" width="12.28515625" style="1" bestFit="1" customWidth="1"/>
    <col min="5130" max="5130" width="8.28515625" style="1" bestFit="1" customWidth="1"/>
    <col min="5131" max="5131" width="6.7109375" style="1" bestFit="1" customWidth="1"/>
    <col min="5132" max="5132" width="16.85546875" style="1" bestFit="1" customWidth="1"/>
    <col min="5133" max="5133" width="12" style="1" bestFit="1" customWidth="1"/>
    <col min="5134" max="5135" width="10.85546875" style="1" bestFit="1" customWidth="1"/>
    <col min="5136" max="5136" width="6.7109375" style="1" bestFit="1" customWidth="1"/>
    <col min="5137" max="5376" width="8.85546875" style="1"/>
    <col min="5377" max="5377" width="3.28515625" style="1" customWidth="1"/>
    <col min="5378" max="5378" width="4.42578125" style="1" bestFit="1" customWidth="1"/>
    <col min="5379" max="5379" width="20.85546875" style="1" customWidth="1"/>
    <col min="5380" max="5380" width="25.7109375" style="1" customWidth="1"/>
    <col min="5381" max="5381" width="14.28515625" style="1" bestFit="1" customWidth="1"/>
    <col min="5382" max="5382" width="12.140625" style="1" bestFit="1" customWidth="1"/>
    <col min="5383" max="5383" width="12.85546875" style="1" bestFit="1" customWidth="1"/>
    <col min="5384" max="5384" width="14.42578125" style="1" bestFit="1" customWidth="1"/>
    <col min="5385" max="5385" width="12.28515625" style="1" bestFit="1" customWidth="1"/>
    <col min="5386" max="5386" width="8.28515625" style="1" bestFit="1" customWidth="1"/>
    <col min="5387" max="5387" width="6.7109375" style="1" bestFit="1" customWidth="1"/>
    <col min="5388" max="5388" width="16.85546875" style="1" bestFit="1" customWidth="1"/>
    <col min="5389" max="5389" width="12" style="1" bestFit="1" customWidth="1"/>
    <col min="5390" max="5391" width="10.85546875" style="1" bestFit="1" customWidth="1"/>
    <col min="5392" max="5392" width="6.7109375" style="1" bestFit="1" customWidth="1"/>
    <col min="5393" max="5632" width="8.85546875" style="1"/>
    <col min="5633" max="5633" width="3.28515625" style="1" customWidth="1"/>
    <col min="5634" max="5634" width="4.42578125" style="1" bestFit="1" customWidth="1"/>
    <col min="5635" max="5635" width="20.85546875" style="1" customWidth="1"/>
    <col min="5636" max="5636" width="25.7109375" style="1" customWidth="1"/>
    <col min="5637" max="5637" width="14.28515625" style="1" bestFit="1" customWidth="1"/>
    <col min="5638" max="5638" width="12.140625" style="1" bestFit="1" customWidth="1"/>
    <col min="5639" max="5639" width="12.85546875" style="1" bestFit="1" customWidth="1"/>
    <col min="5640" max="5640" width="14.42578125" style="1" bestFit="1" customWidth="1"/>
    <col min="5641" max="5641" width="12.28515625" style="1" bestFit="1" customWidth="1"/>
    <col min="5642" max="5642" width="8.28515625" style="1" bestFit="1" customWidth="1"/>
    <col min="5643" max="5643" width="6.7109375" style="1" bestFit="1" customWidth="1"/>
    <col min="5644" max="5644" width="16.85546875" style="1" bestFit="1" customWidth="1"/>
    <col min="5645" max="5645" width="12" style="1" bestFit="1" customWidth="1"/>
    <col min="5646" max="5647" width="10.85546875" style="1" bestFit="1" customWidth="1"/>
    <col min="5648" max="5648" width="6.7109375" style="1" bestFit="1" customWidth="1"/>
    <col min="5649" max="5888" width="8.85546875" style="1"/>
    <col min="5889" max="5889" width="3.28515625" style="1" customWidth="1"/>
    <col min="5890" max="5890" width="4.42578125" style="1" bestFit="1" customWidth="1"/>
    <col min="5891" max="5891" width="20.85546875" style="1" customWidth="1"/>
    <col min="5892" max="5892" width="25.7109375" style="1" customWidth="1"/>
    <col min="5893" max="5893" width="14.28515625" style="1" bestFit="1" customWidth="1"/>
    <col min="5894" max="5894" width="12.140625" style="1" bestFit="1" customWidth="1"/>
    <col min="5895" max="5895" width="12.85546875" style="1" bestFit="1" customWidth="1"/>
    <col min="5896" max="5896" width="14.42578125" style="1" bestFit="1" customWidth="1"/>
    <col min="5897" max="5897" width="12.28515625" style="1" bestFit="1" customWidth="1"/>
    <col min="5898" max="5898" width="8.28515625" style="1" bestFit="1" customWidth="1"/>
    <col min="5899" max="5899" width="6.7109375" style="1" bestFit="1" customWidth="1"/>
    <col min="5900" max="5900" width="16.85546875" style="1" bestFit="1" customWidth="1"/>
    <col min="5901" max="5901" width="12" style="1" bestFit="1" customWidth="1"/>
    <col min="5902" max="5903" width="10.85546875" style="1" bestFit="1" customWidth="1"/>
    <col min="5904" max="5904" width="6.7109375" style="1" bestFit="1" customWidth="1"/>
    <col min="5905" max="6144" width="8.85546875" style="1"/>
    <col min="6145" max="6145" width="3.28515625" style="1" customWidth="1"/>
    <col min="6146" max="6146" width="4.42578125" style="1" bestFit="1" customWidth="1"/>
    <col min="6147" max="6147" width="20.85546875" style="1" customWidth="1"/>
    <col min="6148" max="6148" width="25.7109375" style="1" customWidth="1"/>
    <col min="6149" max="6149" width="14.28515625" style="1" bestFit="1" customWidth="1"/>
    <col min="6150" max="6150" width="12.140625" style="1" bestFit="1" customWidth="1"/>
    <col min="6151" max="6151" width="12.85546875" style="1" bestFit="1" customWidth="1"/>
    <col min="6152" max="6152" width="14.42578125" style="1" bestFit="1" customWidth="1"/>
    <col min="6153" max="6153" width="12.28515625" style="1" bestFit="1" customWidth="1"/>
    <col min="6154" max="6154" width="8.28515625" style="1" bestFit="1" customWidth="1"/>
    <col min="6155" max="6155" width="6.7109375" style="1" bestFit="1" customWidth="1"/>
    <col min="6156" max="6156" width="16.85546875" style="1" bestFit="1" customWidth="1"/>
    <col min="6157" max="6157" width="12" style="1" bestFit="1" customWidth="1"/>
    <col min="6158" max="6159" width="10.85546875" style="1" bestFit="1" customWidth="1"/>
    <col min="6160" max="6160" width="6.7109375" style="1" bestFit="1" customWidth="1"/>
    <col min="6161" max="6400" width="8.85546875" style="1"/>
    <col min="6401" max="6401" width="3.28515625" style="1" customWidth="1"/>
    <col min="6402" max="6402" width="4.42578125" style="1" bestFit="1" customWidth="1"/>
    <col min="6403" max="6403" width="20.85546875" style="1" customWidth="1"/>
    <col min="6404" max="6404" width="25.7109375" style="1" customWidth="1"/>
    <col min="6405" max="6405" width="14.28515625" style="1" bestFit="1" customWidth="1"/>
    <col min="6406" max="6406" width="12.140625" style="1" bestFit="1" customWidth="1"/>
    <col min="6407" max="6407" width="12.85546875" style="1" bestFit="1" customWidth="1"/>
    <col min="6408" max="6408" width="14.42578125" style="1" bestFit="1" customWidth="1"/>
    <col min="6409" max="6409" width="12.28515625" style="1" bestFit="1" customWidth="1"/>
    <col min="6410" max="6410" width="8.28515625" style="1" bestFit="1" customWidth="1"/>
    <col min="6411" max="6411" width="6.7109375" style="1" bestFit="1" customWidth="1"/>
    <col min="6412" max="6412" width="16.85546875" style="1" bestFit="1" customWidth="1"/>
    <col min="6413" max="6413" width="12" style="1" bestFit="1" customWidth="1"/>
    <col min="6414" max="6415" width="10.85546875" style="1" bestFit="1" customWidth="1"/>
    <col min="6416" max="6416" width="6.7109375" style="1" bestFit="1" customWidth="1"/>
    <col min="6417" max="6656" width="8.85546875" style="1"/>
    <col min="6657" max="6657" width="3.28515625" style="1" customWidth="1"/>
    <col min="6658" max="6658" width="4.42578125" style="1" bestFit="1" customWidth="1"/>
    <col min="6659" max="6659" width="20.85546875" style="1" customWidth="1"/>
    <col min="6660" max="6660" width="25.7109375" style="1" customWidth="1"/>
    <col min="6661" max="6661" width="14.28515625" style="1" bestFit="1" customWidth="1"/>
    <col min="6662" max="6662" width="12.140625" style="1" bestFit="1" customWidth="1"/>
    <col min="6663" max="6663" width="12.85546875" style="1" bestFit="1" customWidth="1"/>
    <col min="6664" max="6664" width="14.42578125" style="1" bestFit="1" customWidth="1"/>
    <col min="6665" max="6665" width="12.28515625" style="1" bestFit="1" customWidth="1"/>
    <col min="6666" max="6666" width="8.28515625" style="1" bestFit="1" customWidth="1"/>
    <col min="6667" max="6667" width="6.7109375" style="1" bestFit="1" customWidth="1"/>
    <col min="6668" max="6668" width="16.85546875" style="1" bestFit="1" customWidth="1"/>
    <col min="6669" max="6669" width="12" style="1" bestFit="1" customWidth="1"/>
    <col min="6670" max="6671" width="10.85546875" style="1" bestFit="1" customWidth="1"/>
    <col min="6672" max="6672" width="6.7109375" style="1" bestFit="1" customWidth="1"/>
    <col min="6673" max="6912" width="8.85546875" style="1"/>
    <col min="6913" max="6913" width="3.28515625" style="1" customWidth="1"/>
    <col min="6914" max="6914" width="4.42578125" style="1" bestFit="1" customWidth="1"/>
    <col min="6915" max="6915" width="20.85546875" style="1" customWidth="1"/>
    <col min="6916" max="6916" width="25.7109375" style="1" customWidth="1"/>
    <col min="6917" max="6917" width="14.28515625" style="1" bestFit="1" customWidth="1"/>
    <col min="6918" max="6918" width="12.140625" style="1" bestFit="1" customWidth="1"/>
    <col min="6919" max="6919" width="12.85546875" style="1" bestFit="1" customWidth="1"/>
    <col min="6920" max="6920" width="14.42578125" style="1" bestFit="1" customWidth="1"/>
    <col min="6921" max="6921" width="12.28515625" style="1" bestFit="1" customWidth="1"/>
    <col min="6922" max="6922" width="8.28515625" style="1" bestFit="1" customWidth="1"/>
    <col min="6923" max="6923" width="6.7109375" style="1" bestFit="1" customWidth="1"/>
    <col min="6924" max="6924" width="16.85546875" style="1" bestFit="1" customWidth="1"/>
    <col min="6925" max="6925" width="12" style="1" bestFit="1" customWidth="1"/>
    <col min="6926" max="6927" width="10.85546875" style="1" bestFit="1" customWidth="1"/>
    <col min="6928" max="6928" width="6.7109375" style="1" bestFit="1" customWidth="1"/>
    <col min="6929" max="7168" width="8.85546875" style="1"/>
    <col min="7169" max="7169" width="3.28515625" style="1" customWidth="1"/>
    <col min="7170" max="7170" width="4.42578125" style="1" bestFit="1" customWidth="1"/>
    <col min="7171" max="7171" width="20.85546875" style="1" customWidth="1"/>
    <col min="7172" max="7172" width="25.7109375" style="1" customWidth="1"/>
    <col min="7173" max="7173" width="14.28515625" style="1" bestFit="1" customWidth="1"/>
    <col min="7174" max="7174" width="12.140625" style="1" bestFit="1" customWidth="1"/>
    <col min="7175" max="7175" width="12.85546875" style="1" bestFit="1" customWidth="1"/>
    <col min="7176" max="7176" width="14.42578125" style="1" bestFit="1" customWidth="1"/>
    <col min="7177" max="7177" width="12.28515625" style="1" bestFit="1" customWidth="1"/>
    <col min="7178" max="7178" width="8.28515625" style="1" bestFit="1" customWidth="1"/>
    <col min="7179" max="7179" width="6.7109375" style="1" bestFit="1" customWidth="1"/>
    <col min="7180" max="7180" width="16.85546875" style="1" bestFit="1" customWidth="1"/>
    <col min="7181" max="7181" width="12" style="1" bestFit="1" customWidth="1"/>
    <col min="7182" max="7183" width="10.85546875" style="1" bestFit="1" customWidth="1"/>
    <col min="7184" max="7184" width="6.7109375" style="1" bestFit="1" customWidth="1"/>
    <col min="7185" max="7424" width="8.85546875" style="1"/>
    <col min="7425" max="7425" width="3.28515625" style="1" customWidth="1"/>
    <col min="7426" max="7426" width="4.42578125" style="1" bestFit="1" customWidth="1"/>
    <col min="7427" max="7427" width="20.85546875" style="1" customWidth="1"/>
    <col min="7428" max="7428" width="25.7109375" style="1" customWidth="1"/>
    <col min="7429" max="7429" width="14.28515625" style="1" bestFit="1" customWidth="1"/>
    <col min="7430" max="7430" width="12.140625" style="1" bestFit="1" customWidth="1"/>
    <col min="7431" max="7431" width="12.85546875" style="1" bestFit="1" customWidth="1"/>
    <col min="7432" max="7432" width="14.42578125" style="1" bestFit="1" customWidth="1"/>
    <col min="7433" max="7433" width="12.28515625" style="1" bestFit="1" customWidth="1"/>
    <col min="7434" max="7434" width="8.28515625" style="1" bestFit="1" customWidth="1"/>
    <col min="7435" max="7435" width="6.7109375" style="1" bestFit="1" customWidth="1"/>
    <col min="7436" max="7436" width="16.85546875" style="1" bestFit="1" customWidth="1"/>
    <col min="7437" max="7437" width="12" style="1" bestFit="1" customWidth="1"/>
    <col min="7438" max="7439" width="10.85546875" style="1" bestFit="1" customWidth="1"/>
    <col min="7440" max="7440" width="6.7109375" style="1" bestFit="1" customWidth="1"/>
    <col min="7441" max="7680" width="8.85546875" style="1"/>
    <col min="7681" max="7681" width="3.28515625" style="1" customWidth="1"/>
    <col min="7682" max="7682" width="4.42578125" style="1" bestFit="1" customWidth="1"/>
    <col min="7683" max="7683" width="20.85546875" style="1" customWidth="1"/>
    <col min="7684" max="7684" width="25.7109375" style="1" customWidth="1"/>
    <col min="7685" max="7685" width="14.28515625" style="1" bestFit="1" customWidth="1"/>
    <col min="7686" max="7686" width="12.140625" style="1" bestFit="1" customWidth="1"/>
    <col min="7687" max="7687" width="12.85546875" style="1" bestFit="1" customWidth="1"/>
    <col min="7688" max="7688" width="14.42578125" style="1" bestFit="1" customWidth="1"/>
    <col min="7689" max="7689" width="12.28515625" style="1" bestFit="1" customWidth="1"/>
    <col min="7690" max="7690" width="8.28515625" style="1" bestFit="1" customWidth="1"/>
    <col min="7691" max="7691" width="6.7109375" style="1" bestFit="1" customWidth="1"/>
    <col min="7692" max="7692" width="16.85546875" style="1" bestFit="1" customWidth="1"/>
    <col min="7693" max="7693" width="12" style="1" bestFit="1" customWidth="1"/>
    <col min="7694" max="7695" width="10.85546875" style="1" bestFit="1" customWidth="1"/>
    <col min="7696" max="7696" width="6.7109375" style="1" bestFit="1" customWidth="1"/>
    <col min="7697" max="7936" width="8.85546875" style="1"/>
    <col min="7937" max="7937" width="3.28515625" style="1" customWidth="1"/>
    <col min="7938" max="7938" width="4.42578125" style="1" bestFit="1" customWidth="1"/>
    <col min="7939" max="7939" width="20.85546875" style="1" customWidth="1"/>
    <col min="7940" max="7940" width="25.7109375" style="1" customWidth="1"/>
    <col min="7941" max="7941" width="14.28515625" style="1" bestFit="1" customWidth="1"/>
    <col min="7942" max="7942" width="12.140625" style="1" bestFit="1" customWidth="1"/>
    <col min="7943" max="7943" width="12.85546875" style="1" bestFit="1" customWidth="1"/>
    <col min="7944" max="7944" width="14.42578125" style="1" bestFit="1" customWidth="1"/>
    <col min="7945" max="7945" width="12.28515625" style="1" bestFit="1" customWidth="1"/>
    <col min="7946" max="7946" width="8.28515625" style="1" bestFit="1" customWidth="1"/>
    <col min="7947" max="7947" width="6.7109375" style="1" bestFit="1" customWidth="1"/>
    <col min="7948" max="7948" width="16.85546875" style="1" bestFit="1" customWidth="1"/>
    <col min="7949" max="7949" width="12" style="1" bestFit="1" customWidth="1"/>
    <col min="7950" max="7951" width="10.85546875" style="1" bestFit="1" customWidth="1"/>
    <col min="7952" max="7952" width="6.7109375" style="1" bestFit="1" customWidth="1"/>
    <col min="7953" max="8192" width="8.85546875" style="1"/>
    <col min="8193" max="8193" width="3.28515625" style="1" customWidth="1"/>
    <col min="8194" max="8194" width="4.42578125" style="1" bestFit="1" customWidth="1"/>
    <col min="8195" max="8195" width="20.85546875" style="1" customWidth="1"/>
    <col min="8196" max="8196" width="25.7109375" style="1" customWidth="1"/>
    <col min="8197" max="8197" width="14.28515625" style="1" bestFit="1" customWidth="1"/>
    <col min="8198" max="8198" width="12.140625" style="1" bestFit="1" customWidth="1"/>
    <col min="8199" max="8199" width="12.85546875" style="1" bestFit="1" customWidth="1"/>
    <col min="8200" max="8200" width="14.42578125" style="1" bestFit="1" customWidth="1"/>
    <col min="8201" max="8201" width="12.28515625" style="1" bestFit="1" customWidth="1"/>
    <col min="8202" max="8202" width="8.28515625" style="1" bestFit="1" customWidth="1"/>
    <col min="8203" max="8203" width="6.7109375" style="1" bestFit="1" customWidth="1"/>
    <col min="8204" max="8204" width="16.85546875" style="1" bestFit="1" customWidth="1"/>
    <col min="8205" max="8205" width="12" style="1" bestFit="1" customWidth="1"/>
    <col min="8206" max="8207" width="10.85546875" style="1" bestFit="1" customWidth="1"/>
    <col min="8208" max="8208" width="6.7109375" style="1" bestFit="1" customWidth="1"/>
    <col min="8209" max="8448" width="8.85546875" style="1"/>
    <col min="8449" max="8449" width="3.28515625" style="1" customWidth="1"/>
    <col min="8450" max="8450" width="4.42578125" style="1" bestFit="1" customWidth="1"/>
    <col min="8451" max="8451" width="20.85546875" style="1" customWidth="1"/>
    <col min="8452" max="8452" width="25.7109375" style="1" customWidth="1"/>
    <col min="8453" max="8453" width="14.28515625" style="1" bestFit="1" customWidth="1"/>
    <col min="8454" max="8454" width="12.140625" style="1" bestFit="1" customWidth="1"/>
    <col min="8455" max="8455" width="12.85546875" style="1" bestFit="1" customWidth="1"/>
    <col min="8456" max="8456" width="14.42578125" style="1" bestFit="1" customWidth="1"/>
    <col min="8457" max="8457" width="12.28515625" style="1" bestFit="1" customWidth="1"/>
    <col min="8458" max="8458" width="8.28515625" style="1" bestFit="1" customWidth="1"/>
    <col min="8459" max="8459" width="6.7109375" style="1" bestFit="1" customWidth="1"/>
    <col min="8460" max="8460" width="16.85546875" style="1" bestFit="1" customWidth="1"/>
    <col min="8461" max="8461" width="12" style="1" bestFit="1" customWidth="1"/>
    <col min="8462" max="8463" width="10.85546875" style="1" bestFit="1" customWidth="1"/>
    <col min="8464" max="8464" width="6.7109375" style="1" bestFit="1" customWidth="1"/>
    <col min="8465" max="8704" width="8.85546875" style="1"/>
    <col min="8705" max="8705" width="3.28515625" style="1" customWidth="1"/>
    <col min="8706" max="8706" width="4.42578125" style="1" bestFit="1" customWidth="1"/>
    <col min="8707" max="8707" width="20.85546875" style="1" customWidth="1"/>
    <col min="8708" max="8708" width="25.7109375" style="1" customWidth="1"/>
    <col min="8709" max="8709" width="14.28515625" style="1" bestFit="1" customWidth="1"/>
    <col min="8710" max="8710" width="12.140625" style="1" bestFit="1" customWidth="1"/>
    <col min="8711" max="8711" width="12.85546875" style="1" bestFit="1" customWidth="1"/>
    <col min="8712" max="8712" width="14.42578125" style="1" bestFit="1" customWidth="1"/>
    <col min="8713" max="8713" width="12.28515625" style="1" bestFit="1" customWidth="1"/>
    <col min="8714" max="8714" width="8.28515625" style="1" bestFit="1" customWidth="1"/>
    <col min="8715" max="8715" width="6.7109375" style="1" bestFit="1" customWidth="1"/>
    <col min="8716" max="8716" width="16.85546875" style="1" bestFit="1" customWidth="1"/>
    <col min="8717" max="8717" width="12" style="1" bestFit="1" customWidth="1"/>
    <col min="8718" max="8719" width="10.85546875" style="1" bestFit="1" customWidth="1"/>
    <col min="8720" max="8720" width="6.7109375" style="1" bestFit="1" customWidth="1"/>
    <col min="8721" max="8960" width="8.85546875" style="1"/>
    <col min="8961" max="8961" width="3.28515625" style="1" customWidth="1"/>
    <col min="8962" max="8962" width="4.42578125" style="1" bestFit="1" customWidth="1"/>
    <col min="8963" max="8963" width="20.85546875" style="1" customWidth="1"/>
    <col min="8964" max="8964" width="25.7109375" style="1" customWidth="1"/>
    <col min="8965" max="8965" width="14.28515625" style="1" bestFit="1" customWidth="1"/>
    <col min="8966" max="8966" width="12.140625" style="1" bestFit="1" customWidth="1"/>
    <col min="8967" max="8967" width="12.85546875" style="1" bestFit="1" customWidth="1"/>
    <col min="8968" max="8968" width="14.42578125" style="1" bestFit="1" customWidth="1"/>
    <col min="8969" max="8969" width="12.28515625" style="1" bestFit="1" customWidth="1"/>
    <col min="8970" max="8970" width="8.28515625" style="1" bestFit="1" customWidth="1"/>
    <col min="8971" max="8971" width="6.7109375" style="1" bestFit="1" customWidth="1"/>
    <col min="8972" max="8972" width="16.85546875" style="1" bestFit="1" customWidth="1"/>
    <col min="8973" max="8973" width="12" style="1" bestFit="1" customWidth="1"/>
    <col min="8974" max="8975" width="10.85546875" style="1" bestFit="1" customWidth="1"/>
    <col min="8976" max="8976" width="6.7109375" style="1" bestFit="1" customWidth="1"/>
    <col min="8977" max="9216" width="8.85546875" style="1"/>
    <col min="9217" max="9217" width="3.28515625" style="1" customWidth="1"/>
    <col min="9218" max="9218" width="4.42578125" style="1" bestFit="1" customWidth="1"/>
    <col min="9219" max="9219" width="20.85546875" style="1" customWidth="1"/>
    <col min="9220" max="9220" width="25.7109375" style="1" customWidth="1"/>
    <col min="9221" max="9221" width="14.28515625" style="1" bestFit="1" customWidth="1"/>
    <col min="9222" max="9222" width="12.140625" style="1" bestFit="1" customWidth="1"/>
    <col min="9223" max="9223" width="12.85546875" style="1" bestFit="1" customWidth="1"/>
    <col min="9224" max="9224" width="14.42578125" style="1" bestFit="1" customWidth="1"/>
    <col min="9225" max="9225" width="12.28515625" style="1" bestFit="1" customWidth="1"/>
    <col min="9226" max="9226" width="8.28515625" style="1" bestFit="1" customWidth="1"/>
    <col min="9227" max="9227" width="6.7109375" style="1" bestFit="1" customWidth="1"/>
    <col min="9228" max="9228" width="16.85546875" style="1" bestFit="1" customWidth="1"/>
    <col min="9229" max="9229" width="12" style="1" bestFit="1" customWidth="1"/>
    <col min="9230" max="9231" width="10.85546875" style="1" bestFit="1" customWidth="1"/>
    <col min="9232" max="9232" width="6.7109375" style="1" bestFit="1" customWidth="1"/>
    <col min="9233" max="9472" width="8.85546875" style="1"/>
    <col min="9473" max="9473" width="3.28515625" style="1" customWidth="1"/>
    <col min="9474" max="9474" width="4.42578125" style="1" bestFit="1" customWidth="1"/>
    <col min="9475" max="9475" width="20.85546875" style="1" customWidth="1"/>
    <col min="9476" max="9476" width="25.7109375" style="1" customWidth="1"/>
    <col min="9477" max="9477" width="14.28515625" style="1" bestFit="1" customWidth="1"/>
    <col min="9478" max="9478" width="12.140625" style="1" bestFit="1" customWidth="1"/>
    <col min="9479" max="9479" width="12.85546875" style="1" bestFit="1" customWidth="1"/>
    <col min="9480" max="9480" width="14.42578125" style="1" bestFit="1" customWidth="1"/>
    <col min="9481" max="9481" width="12.28515625" style="1" bestFit="1" customWidth="1"/>
    <col min="9482" max="9482" width="8.28515625" style="1" bestFit="1" customWidth="1"/>
    <col min="9483" max="9483" width="6.7109375" style="1" bestFit="1" customWidth="1"/>
    <col min="9484" max="9484" width="16.85546875" style="1" bestFit="1" customWidth="1"/>
    <col min="9485" max="9485" width="12" style="1" bestFit="1" customWidth="1"/>
    <col min="9486" max="9487" width="10.85546875" style="1" bestFit="1" customWidth="1"/>
    <col min="9488" max="9488" width="6.7109375" style="1" bestFit="1" customWidth="1"/>
    <col min="9489" max="9728" width="8.85546875" style="1"/>
    <col min="9729" max="9729" width="3.28515625" style="1" customWidth="1"/>
    <col min="9730" max="9730" width="4.42578125" style="1" bestFit="1" customWidth="1"/>
    <col min="9731" max="9731" width="20.85546875" style="1" customWidth="1"/>
    <col min="9732" max="9732" width="25.7109375" style="1" customWidth="1"/>
    <col min="9733" max="9733" width="14.28515625" style="1" bestFit="1" customWidth="1"/>
    <col min="9734" max="9734" width="12.140625" style="1" bestFit="1" customWidth="1"/>
    <col min="9735" max="9735" width="12.85546875" style="1" bestFit="1" customWidth="1"/>
    <col min="9736" max="9736" width="14.42578125" style="1" bestFit="1" customWidth="1"/>
    <col min="9737" max="9737" width="12.28515625" style="1" bestFit="1" customWidth="1"/>
    <col min="9738" max="9738" width="8.28515625" style="1" bestFit="1" customWidth="1"/>
    <col min="9739" max="9739" width="6.7109375" style="1" bestFit="1" customWidth="1"/>
    <col min="9740" max="9740" width="16.85546875" style="1" bestFit="1" customWidth="1"/>
    <col min="9741" max="9741" width="12" style="1" bestFit="1" customWidth="1"/>
    <col min="9742" max="9743" width="10.85546875" style="1" bestFit="1" customWidth="1"/>
    <col min="9744" max="9744" width="6.7109375" style="1" bestFit="1" customWidth="1"/>
    <col min="9745" max="9984" width="8.85546875" style="1"/>
    <col min="9985" max="9985" width="3.28515625" style="1" customWidth="1"/>
    <col min="9986" max="9986" width="4.42578125" style="1" bestFit="1" customWidth="1"/>
    <col min="9987" max="9987" width="20.85546875" style="1" customWidth="1"/>
    <col min="9988" max="9988" width="25.7109375" style="1" customWidth="1"/>
    <col min="9989" max="9989" width="14.28515625" style="1" bestFit="1" customWidth="1"/>
    <col min="9990" max="9990" width="12.140625" style="1" bestFit="1" customWidth="1"/>
    <col min="9991" max="9991" width="12.85546875" style="1" bestFit="1" customWidth="1"/>
    <col min="9992" max="9992" width="14.42578125" style="1" bestFit="1" customWidth="1"/>
    <col min="9993" max="9993" width="12.28515625" style="1" bestFit="1" customWidth="1"/>
    <col min="9994" max="9994" width="8.28515625" style="1" bestFit="1" customWidth="1"/>
    <col min="9995" max="9995" width="6.7109375" style="1" bestFit="1" customWidth="1"/>
    <col min="9996" max="9996" width="16.85546875" style="1" bestFit="1" customWidth="1"/>
    <col min="9997" max="9997" width="12" style="1" bestFit="1" customWidth="1"/>
    <col min="9998" max="9999" width="10.85546875" style="1" bestFit="1" customWidth="1"/>
    <col min="10000" max="10000" width="6.7109375" style="1" bestFit="1" customWidth="1"/>
    <col min="10001" max="10240" width="8.85546875" style="1"/>
    <col min="10241" max="10241" width="3.28515625" style="1" customWidth="1"/>
    <col min="10242" max="10242" width="4.42578125" style="1" bestFit="1" customWidth="1"/>
    <col min="10243" max="10243" width="20.85546875" style="1" customWidth="1"/>
    <col min="10244" max="10244" width="25.7109375" style="1" customWidth="1"/>
    <col min="10245" max="10245" width="14.28515625" style="1" bestFit="1" customWidth="1"/>
    <col min="10246" max="10246" width="12.140625" style="1" bestFit="1" customWidth="1"/>
    <col min="10247" max="10247" width="12.85546875" style="1" bestFit="1" customWidth="1"/>
    <col min="10248" max="10248" width="14.42578125" style="1" bestFit="1" customWidth="1"/>
    <col min="10249" max="10249" width="12.28515625" style="1" bestFit="1" customWidth="1"/>
    <col min="10250" max="10250" width="8.28515625" style="1" bestFit="1" customWidth="1"/>
    <col min="10251" max="10251" width="6.7109375" style="1" bestFit="1" customWidth="1"/>
    <col min="10252" max="10252" width="16.85546875" style="1" bestFit="1" customWidth="1"/>
    <col min="10253" max="10253" width="12" style="1" bestFit="1" customWidth="1"/>
    <col min="10254" max="10255" width="10.85546875" style="1" bestFit="1" customWidth="1"/>
    <col min="10256" max="10256" width="6.7109375" style="1" bestFit="1" customWidth="1"/>
    <col min="10257" max="10496" width="8.85546875" style="1"/>
    <col min="10497" max="10497" width="3.28515625" style="1" customWidth="1"/>
    <col min="10498" max="10498" width="4.42578125" style="1" bestFit="1" customWidth="1"/>
    <col min="10499" max="10499" width="20.85546875" style="1" customWidth="1"/>
    <col min="10500" max="10500" width="25.7109375" style="1" customWidth="1"/>
    <col min="10501" max="10501" width="14.28515625" style="1" bestFit="1" customWidth="1"/>
    <col min="10502" max="10502" width="12.140625" style="1" bestFit="1" customWidth="1"/>
    <col min="10503" max="10503" width="12.85546875" style="1" bestFit="1" customWidth="1"/>
    <col min="10504" max="10504" width="14.42578125" style="1" bestFit="1" customWidth="1"/>
    <col min="10505" max="10505" width="12.28515625" style="1" bestFit="1" customWidth="1"/>
    <col min="10506" max="10506" width="8.28515625" style="1" bestFit="1" customWidth="1"/>
    <col min="10507" max="10507" width="6.7109375" style="1" bestFit="1" customWidth="1"/>
    <col min="10508" max="10508" width="16.85546875" style="1" bestFit="1" customWidth="1"/>
    <col min="10509" max="10509" width="12" style="1" bestFit="1" customWidth="1"/>
    <col min="10510" max="10511" width="10.85546875" style="1" bestFit="1" customWidth="1"/>
    <col min="10512" max="10512" width="6.7109375" style="1" bestFit="1" customWidth="1"/>
    <col min="10513" max="10752" width="8.85546875" style="1"/>
    <col min="10753" max="10753" width="3.28515625" style="1" customWidth="1"/>
    <col min="10754" max="10754" width="4.42578125" style="1" bestFit="1" customWidth="1"/>
    <col min="10755" max="10755" width="20.85546875" style="1" customWidth="1"/>
    <col min="10756" max="10756" width="25.7109375" style="1" customWidth="1"/>
    <col min="10757" max="10757" width="14.28515625" style="1" bestFit="1" customWidth="1"/>
    <col min="10758" max="10758" width="12.140625" style="1" bestFit="1" customWidth="1"/>
    <col min="10759" max="10759" width="12.85546875" style="1" bestFit="1" customWidth="1"/>
    <col min="10760" max="10760" width="14.42578125" style="1" bestFit="1" customWidth="1"/>
    <col min="10761" max="10761" width="12.28515625" style="1" bestFit="1" customWidth="1"/>
    <col min="10762" max="10762" width="8.28515625" style="1" bestFit="1" customWidth="1"/>
    <col min="10763" max="10763" width="6.7109375" style="1" bestFit="1" customWidth="1"/>
    <col min="10764" max="10764" width="16.85546875" style="1" bestFit="1" customWidth="1"/>
    <col min="10765" max="10765" width="12" style="1" bestFit="1" customWidth="1"/>
    <col min="10766" max="10767" width="10.85546875" style="1" bestFit="1" customWidth="1"/>
    <col min="10768" max="10768" width="6.7109375" style="1" bestFit="1" customWidth="1"/>
    <col min="10769" max="11008" width="8.85546875" style="1"/>
    <col min="11009" max="11009" width="3.28515625" style="1" customWidth="1"/>
    <col min="11010" max="11010" width="4.42578125" style="1" bestFit="1" customWidth="1"/>
    <col min="11011" max="11011" width="20.85546875" style="1" customWidth="1"/>
    <col min="11012" max="11012" width="25.7109375" style="1" customWidth="1"/>
    <col min="11013" max="11013" width="14.28515625" style="1" bestFit="1" customWidth="1"/>
    <col min="11014" max="11014" width="12.140625" style="1" bestFit="1" customWidth="1"/>
    <col min="11015" max="11015" width="12.85546875" style="1" bestFit="1" customWidth="1"/>
    <col min="11016" max="11016" width="14.42578125" style="1" bestFit="1" customWidth="1"/>
    <col min="11017" max="11017" width="12.28515625" style="1" bestFit="1" customWidth="1"/>
    <col min="11018" max="11018" width="8.28515625" style="1" bestFit="1" customWidth="1"/>
    <col min="11019" max="11019" width="6.7109375" style="1" bestFit="1" customWidth="1"/>
    <col min="11020" max="11020" width="16.85546875" style="1" bestFit="1" customWidth="1"/>
    <col min="11021" max="11021" width="12" style="1" bestFit="1" customWidth="1"/>
    <col min="11022" max="11023" width="10.85546875" style="1" bestFit="1" customWidth="1"/>
    <col min="11024" max="11024" width="6.7109375" style="1" bestFit="1" customWidth="1"/>
    <col min="11025" max="11264" width="8.85546875" style="1"/>
    <col min="11265" max="11265" width="3.28515625" style="1" customWidth="1"/>
    <col min="11266" max="11266" width="4.42578125" style="1" bestFit="1" customWidth="1"/>
    <col min="11267" max="11267" width="20.85546875" style="1" customWidth="1"/>
    <col min="11268" max="11268" width="25.7109375" style="1" customWidth="1"/>
    <col min="11269" max="11269" width="14.28515625" style="1" bestFit="1" customWidth="1"/>
    <col min="11270" max="11270" width="12.140625" style="1" bestFit="1" customWidth="1"/>
    <col min="11271" max="11271" width="12.85546875" style="1" bestFit="1" customWidth="1"/>
    <col min="11272" max="11272" width="14.42578125" style="1" bestFit="1" customWidth="1"/>
    <col min="11273" max="11273" width="12.28515625" style="1" bestFit="1" customWidth="1"/>
    <col min="11274" max="11274" width="8.28515625" style="1" bestFit="1" customWidth="1"/>
    <col min="11275" max="11275" width="6.7109375" style="1" bestFit="1" customWidth="1"/>
    <col min="11276" max="11276" width="16.85546875" style="1" bestFit="1" customWidth="1"/>
    <col min="11277" max="11277" width="12" style="1" bestFit="1" customWidth="1"/>
    <col min="11278" max="11279" width="10.85546875" style="1" bestFit="1" customWidth="1"/>
    <col min="11280" max="11280" width="6.7109375" style="1" bestFit="1" customWidth="1"/>
    <col min="11281" max="11520" width="8.85546875" style="1"/>
    <col min="11521" max="11521" width="3.28515625" style="1" customWidth="1"/>
    <col min="11522" max="11522" width="4.42578125" style="1" bestFit="1" customWidth="1"/>
    <col min="11523" max="11523" width="20.85546875" style="1" customWidth="1"/>
    <col min="11524" max="11524" width="25.7109375" style="1" customWidth="1"/>
    <col min="11525" max="11525" width="14.28515625" style="1" bestFit="1" customWidth="1"/>
    <col min="11526" max="11526" width="12.140625" style="1" bestFit="1" customWidth="1"/>
    <col min="11527" max="11527" width="12.85546875" style="1" bestFit="1" customWidth="1"/>
    <col min="11528" max="11528" width="14.42578125" style="1" bestFit="1" customWidth="1"/>
    <col min="11529" max="11529" width="12.28515625" style="1" bestFit="1" customWidth="1"/>
    <col min="11530" max="11530" width="8.28515625" style="1" bestFit="1" customWidth="1"/>
    <col min="11531" max="11531" width="6.7109375" style="1" bestFit="1" customWidth="1"/>
    <col min="11532" max="11532" width="16.85546875" style="1" bestFit="1" customWidth="1"/>
    <col min="11533" max="11533" width="12" style="1" bestFit="1" customWidth="1"/>
    <col min="11534" max="11535" width="10.85546875" style="1" bestFit="1" customWidth="1"/>
    <col min="11536" max="11536" width="6.7109375" style="1" bestFit="1" customWidth="1"/>
    <col min="11537" max="11776" width="8.85546875" style="1"/>
    <col min="11777" max="11777" width="3.28515625" style="1" customWidth="1"/>
    <col min="11778" max="11778" width="4.42578125" style="1" bestFit="1" customWidth="1"/>
    <col min="11779" max="11779" width="20.85546875" style="1" customWidth="1"/>
    <col min="11780" max="11780" width="25.7109375" style="1" customWidth="1"/>
    <col min="11781" max="11781" width="14.28515625" style="1" bestFit="1" customWidth="1"/>
    <col min="11782" max="11782" width="12.140625" style="1" bestFit="1" customWidth="1"/>
    <col min="11783" max="11783" width="12.85546875" style="1" bestFit="1" customWidth="1"/>
    <col min="11784" max="11784" width="14.42578125" style="1" bestFit="1" customWidth="1"/>
    <col min="11785" max="11785" width="12.28515625" style="1" bestFit="1" customWidth="1"/>
    <col min="11786" max="11786" width="8.28515625" style="1" bestFit="1" customWidth="1"/>
    <col min="11787" max="11787" width="6.7109375" style="1" bestFit="1" customWidth="1"/>
    <col min="11788" max="11788" width="16.85546875" style="1" bestFit="1" customWidth="1"/>
    <col min="11789" max="11789" width="12" style="1" bestFit="1" customWidth="1"/>
    <col min="11790" max="11791" width="10.85546875" style="1" bestFit="1" customWidth="1"/>
    <col min="11792" max="11792" width="6.7109375" style="1" bestFit="1" customWidth="1"/>
    <col min="11793" max="12032" width="8.85546875" style="1"/>
    <col min="12033" max="12033" width="3.28515625" style="1" customWidth="1"/>
    <col min="12034" max="12034" width="4.42578125" style="1" bestFit="1" customWidth="1"/>
    <col min="12035" max="12035" width="20.85546875" style="1" customWidth="1"/>
    <col min="12036" max="12036" width="25.7109375" style="1" customWidth="1"/>
    <col min="12037" max="12037" width="14.28515625" style="1" bestFit="1" customWidth="1"/>
    <col min="12038" max="12038" width="12.140625" style="1" bestFit="1" customWidth="1"/>
    <col min="12039" max="12039" width="12.85546875" style="1" bestFit="1" customWidth="1"/>
    <col min="12040" max="12040" width="14.42578125" style="1" bestFit="1" customWidth="1"/>
    <col min="12041" max="12041" width="12.28515625" style="1" bestFit="1" customWidth="1"/>
    <col min="12042" max="12042" width="8.28515625" style="1" bestFit="1" customWidth="1"/>
    <col min="12043" max="12043" width="6.7109375" style="1" bestFit="1" customWidth="1"/>
    <col min="12044" max="12044" width="16.85546875" style="1" bestFit="1" customWidth="1"/>
    <col min="12045" max="12045" width="12" style="1" bestFit="1" customWidth="1"/>
    <col min="12046" max="12047" width="10.85546875" style="1" bestFit="1" customWidth="1"/>
    <col min="12048" max="12048" width="6.7109375" style="1" bestFit="1" customWidth="1"/>
    <col min="12049" max="12288" width="8.85546875" style="1"/>
    <col min="12289" max="12289" width="3.28515625" style="1" customWidth="1"/>
    <col min="12290" max="12290" width="4.42578125" style="1" bestFit="1" customWidth="1"/>
    <col min="12291" max="12291" width="20.85546875" style="1" customWidth="1"/>
    <col min="12292" max="12292" width="25.7109375" style="1" customWidth="1"/>
    <col min="12293" max="12293" width="14.28515625" style="1" bestFit="1" customWidth="1"/>
    <col min="12294" max="12294" width="12.140625" style="1" bestFit="1" customWidth="1"/>
    <col min="12295" max="12295" width="12.85546875" style="1" bestFit="1" customWidth="1"/>
    <col min="12296" max="12296" width="14.42578125" style="1" bestFit="1" customWidth="1"/>
    <col min="12297" max="12297" width="12.28515625" style="1" bestFit="1" customWidth="1"/>
    <col min="12298" max="12298" width="8.28515625" style="1" bestFit="1" customWidth="1"/>
    <col min="12299" max="12299" width="6.7109375" style="1" bestFit="1" customWidth="1"/>
    <col min="12300" max="12300" width="16.85546875" style="1" bestFit="1" customWidth="1"/>
    <col min="12301" max="12301" width="12" style="1" bestFit="1" customWidth="1"/>
    <col min="12302" max="12303" width="10.85546875" style="1" bestFit="1" customWidth="1"/>
    <col min="12304" max="12304" width="6.7109375" style="1" bestFit="1" customWidth="1"/>
    <col min="12305" max="12544" width="8.85546875" style="1"/>
    <col min="12545" max="12545" width="3.28515625" style="1" customWidth="1"/>
    <col min="12546" max="12546" width="4.42578125" style="1" bestFit="1" customWidth="1"/>
    <col min="12547" max="12547" width="20.85546875" style="1" customWidth="1"/>
    <col min="12548" max="12548" width="25.7109375" style="1" customWidth="1"/>
    <col min="12549" max="12549" width="14.28515625" style="1" bestFit="1" customWidth="1"/>
    <col min="12550" max="12550" width="12.140625" style="1" bestFit="1" customWidth="1"/>
    <col min="12551" max="12551" width="12.85546875" style="1" bestFit="1" customWidth="1"/>
    <col min="12552" max="12552" width="14.42578125" style="1" bestFit="1" customWidth="1"/>
    <col min="12553" max="12553" width="12.28515625" style="1" bestFit="1" customWidth="1"/>
    <col min="12554" max="12554" width="8.28515625" style="1" bestFit="1" customWidth="1"/>
    <col min="12555" max="12555" width="6.7109375" style="1" bestFit="1" customWidth="1"/>
    <col min="12556" max="12556" width="16.85546875" style="1" bestFit="1" customWidth="1"/>
    <col min="12557" max="12557" width="12" style="1" bestFit="1" customWidth="1"/>
    <col min="12558" max="12559" width="10.85546875" style="1" bestFit="1" customWidth="1"/>
    <col min="12560" max="12560" width="6.7109375" style="1" bestFit="1" customWidth="1"/>
    <col min="12561" max="12800" width="8.85546875" style="1"/>
    <col min="12801" max="12801" width="3.28515625" style="1" customWidth="1"/>
    <col min="12802" max="12802" width="4.42578125" style="1" bestFit="1" customWidth="1"/>
    <col min="12803" max="12803" width="20.85546875" style="1" customWidth="1"/>
    <col min="12804" max="12804" width="25.7109375" style="1" customWidth="1"/>
    <col min="12805" max="12805" width="14.28515625" style="1" bestFit="1" customWidth="1"/>
    <col min="12806" max="12806" width="12.140625" style="1" bestFit="1" customWidth="1"/>
    <col min="12807" max="12807" width="12.85546875" style="1" bestFit="1" customWidth="1"/>
    <col min="12808" max="12808" width="14.42578125" style="1" bestFit="1" customWidth="1"/>
    <col min="12809" max="12809" width="12.28515625" style="1" bestFit="1" customWidth="1"/>
    <col min="12810" max="12810" width="8.28515625" style="1" bestFit="1" customWidth="1"/>
    <col min="12811" max="12811" width="6.7109375" style="1" bestFit="1" customWidth="1"/>
    <col min="12812" max="12812" width="16.85546875" style="1" bestFit="1" customWidth="1"/>
    <col min="12813" max="12813" width="12" style="1" bestFit="1" customWidth="1"/>
    <col min="12814" max="12815" width="10.85546875" style="1" bestFit="1" customWidth="1"/>
    <col min="12816" max="12816" width="6.7109375" style="1" bestFit="1" customWidth="1"/>
    <col min="12817" max="13056" width="8.85546875" style="1"/>
    <col min="13057" max="13057" width="3.28515625" style="1" customWidth="1"/>
    <col min="13058" max="13058" width="4.42578125" style="1" bestFit="1" customWidth="1"/>
    <col min="13059" max="13059" width="20.85546875" style="1" customWidth="1"/>
    <col min="13060" max="13060" width="25.7109375" style="1" customWidth="1"/>
    <col min="13061" max="13061" width="14.28515625" style="1" bestFit="1" customWidth="1"/>
    <col min="13062" max="13062" width="12.140625" style="1" bestFit="1" customWidth="1"/>
    <col min="13063" max="13063" width="12.85546875" style="1" bestFit="1" customWidth="1"/>
    <col min="13064" max="13064" width="14.42578125" style="1" bestFit="1" customWidth="1"/>
    <col min="13065" max="13065" width="12.28515625" style="1" bestFit="1" customWidth="1"/>
    <col min="13066" max="13066" width="8.28515625" style="1" bestFit="1" customWidth="1"/>
    <col min="13067" max="13067" width="6.7109375" style="1" bestFit="1" customWidth="1"/>
    <col min="13068" max="13068" width="16.85546875" style="1" bestFit="1" customWidth="1"/>
    <col min="13069" max="13069" width="12" style="1" bestFit="1" customWidth="1"/>
    <col min="13070" max="13071" width="10.85546875" style="1" bestFit="1" customWidth="1"/>
    <col min="13072" max="13072" width="6.7109375" style="1" bestFit="1" customWidth="1"/>
    <col min="13073" max="13312" width="8.85546875" style="1"/>
    <col min="13313" max="13313" width="3.28515625" style="1" customWidth="1"/>
    <col min="13314" max="13314" width="4.42578125" style="1" bestFit="1" customWidth="1"/>
    <col min="13315" max="13315" width="20.85546875" style="1" customWidth="1"/>
    <col min="13316" max="13316" width="25.7109375" style="1" customWidth="1"/>
    <col min="13317" max="13317" width="14.28515625" style="1" bestFit="1" customWidth="1"/>
    <col min="13318" max="13318" width="12.140625" style="1" bestFit="1" customWidth="1"/>
    <col min="13319" max="13319" width="12.85546875" style="1" bestFit="1" customWidth="1"/>
    <col min="13320" max="13320" width="14.42578125" style="1" bestFit="1" customWidth="1"/>
    <col min="13321" max="13321" width="12.28515625" style="1" bestFit="1" customWidth="1"/>
    <col min="13322" max="13322" width="8.28515625" style="1" bestFit="1" customWidth="1"/>
    <col min="13323" max="13323" width="6.7109375" style="1" bestFit="1" customWidth="1"/>
    <col min="13324" max="13324" width="16.85546875" style="1" bestFit="1" customWidth="1"/>
    <col min="13325" max="13325" width="12" style="1" bestFit="1" customWidth="1"/>
    <col min="13326" max="13327" width="10.85546875" style="1" bestFit="1" customWidth="1"/>
    <col min="13328" max="13328" width="6.7109375" style="1" bestFit="1" customWidth="1"/>
    <col min="13329" max="13568" width="8.85546875" style="1"/>
    <col min="13569" max="13569" width="3.28515625" style="1" customWidth="1"/>
    <col min="13570" max="13570" width="4.42578125" style="1" bestFit="1" customWidth="1"/>
    <col min="13571" max="13571" width="20.85546875" style="1" customWidth="1"/>
    <col min="13572" max="13572" width="25.7109375" style="1" customWidth="1"/>
    <col min="13573" max="13573" width="14.28515625" style="1" bestFit="1" customWidth="1"/>
    <col min="13574" max="13574" width="12.140625" style="1" bestFit="1" customWidth="1"/>
    <col min="13575" max="13575" width="12.85546875" style="1" bestFit="1" customWidth="1"/>
    <col min="13576" max="13576" width="14.42578125" style="1" bestFit="1" customWidth="1"/>
    <col min="13577" max="13577" width="12.28515625" style="1" bestFit="1" customWidth="1"/>
    <col min="13578" max="13578" width="8.28515625" style="1" bestFit="1" customWidth="1"/>
    <col min="13579" max="13579" width="6.7109375" style="1" bestFit="1" customWidth="1"/>
    <col min="13580" max="13580" width="16.85546875" style="1" bestFit="1" customWidth="1"/>
    <col min="13581" max="13581" width="12" style="1" bestFit="1" customWidth="1"/>
    <col min="13582" max="13583" width="10.85546875" style="1" bestFit="1" customWidth="1"/>
    <col min="13584" max="13584" width="6.7109375" style="1" bestFit="1" customWidth="1"/>
    <col min="13585" max="13824" width="8.85546875" style="1"/>
    <col min="13825" max="13825" width="3.28515625" style="1" customWidth="1"/>
    <col min="13826" max="13826" width="4.42578125" style="1" bestFit="1" customWidth="1"/>
    <col min="13827" max="13827" width="20.85546875" style="1" customWidth="1"/>
    <col min="13828" max="13828" width="25.7109375" style="1" customWidth="1"/>
    <col min="13829" max="13829" width="14.28515625" style="1" bestFit="1" customWidth="1"/>
    <col min="13830" max="13830" width="12.140625" style="1" bestFit="1" customWidth="1"/>
    <col min="13831" max="13831" width="12.85546875" style="1" bestFit="1" customWidth="1"/>
    <col min="13832" max="13832" width="14.42578125" style="1" bestFit="1" customWidth="1"/>
    <col min="13833" max="13833" width="12.28515625" style="1" bestFit="1" customWidth="1"/>
    <col min="13834" max="13834" width="8.28515625" style="1" bestFit="1" customWidth="1"/>
    <col min="13835" max="13835" width="6.7109375" style="1" bestFit="1" customWidth="1"/>
    <col min="13836" max="13836" width="16.85546875" style="1" bestFit="1" customWidth="1"/>
    <col min="13837" max="13837" width="12" style="1" bestFit="1" customWidth="1"/>
    <col min="13838" max="13839" width="10.85546875" style="1" bestFit="1" customWidth="1"/>
    <col min="13840" max="13840" width="6.7109375" style="1" bestFit="1" customWidth="1"/>
    <col min="13841" max="14080" width="8.85546875" style="1"/>
    <col min="14081" max="14081" width="3.28515625" style="1" customWidth="1"/>
    <col min="14082" max="14082" width="4.42578125" style="1" bestFit="1" customWidth="1"/>
    <col min="14083" max="14083" width="20.85546875" style="1" customWidth="1"/>
    <col min="14084" max="14084" width="25.7109375" style="1" customWidth="1"/>
    <col min="14085" max="14085" width="14.28515625" style="1" bestFit="1" customWidth="1"/>
    <col min="14086" max="14086" width="12.140625" style="1" bestFit="1" customWidth="1"/>
    <col min="14087" max="14087" width="12.85546875" style="1" bestFit="1" customWidth="1"/>
    <col min="14088" max="14088" width="14.42578125" style="1" bestFit="1" customWidth="1"/>
    <col min="14089" max="14089" width="12.28515625" style="1" bestFit="1" customWidth="1"/>
    <col min="14090" max="14090" width="8.28515625" style="1" bestFit="1" customWidth="1"/>
    <col min="14091" max="14091" width="6.7109375" style="1" bestFit="1" customWidth="1"/>
    <col min="14092" max="14092" width="16.85546875" style="1" bestFit="1" customWidth="1"/>
    <col min="14093" max="14093" width="12" style="1" bestFit="1" customWidth="1"/>
    <col min="14094" max="14095" width="10.85546875" style="1" bestFit="1" customWidth="1"/>
    <col min="14096" max="14096" width="6.7109375" style="1" bestFit="1" customWidth="1"/>
    <col min="14097" max="14336" width="8.85546875" style="1"/>
    <col min="14337" max="14337" width="3.28515625" style="1" customWidth="1"/>
    <col min="14338" max="14338" width="4.42578125" style="1" bestFit="1" customWidth="1"/>
    <col min="14339" max="14339" width="20.85546875" style="1" customWidth="1"/>
    <col min="14340" max="14340" width="25.7109375" style="1" customWidth="1"/>
    <col min="14341" max="14341" width="14.28515625" style="1" bestFit="1" customWidth="1"/>
    <col min="14342" max="14342" width="12.140625" style="1" bestFit="1" customWidth="1"/>
    <col min="14343" max="14343" width="12.85546875" style="1" bestFit="1" customWidth="1"/>
    <col min="14344" max="14344" width="14.42578125" style="1" bestFit="1" customWidth="1"/>
    <col min="14345" max="14345" width="12.28515625" style="1" bestFit="1" customWidth="1"/>
    <col min="14346" max="14346" width="8.28515625" style="1" bestFit="1" customWidth="1"/>
    <col min="14347" max="14347" width="6.7109375" style="1" bestFit="1" customWidth="1"/>
    <col min="14348" max="14348" width="16.85546875" style="1" bestFit="1" customWidth="1"/>
    <col min="14349" max="14349" width="12" style="1" bestFit="1" customWidth="1"/>
    <col min="14350" max="14351" width="10.85546875" style="1" bestFit="1" customWidth="1"/>
    <col min="14352" max="14352" width="6.7109375" style="1" bestFit="1" customWidth="1"/>
    <col min="14353" max="14592" width="8.85546875" style="1"/>
    <col min="14593" max="14593" width="3.28515625" style="1" customWidth="1"/>
    <col min="14594" max="14594" width="4.42578125" style="1" bestFit="1" customWidth="1"/>
    <col min="14595" max="14595" width="20.85546875" style="1" customWidth="1"/>
    <col min="14596" max="14596" width="25.7109375" style="1" customWidth="1"/>
    <col min="14597" max="14597" width="14.28515625" style="1" bestFit="1" customWidth="1"/>
    <col min="14598" max="14598" width="12.140625" style="1" bestFit="1" customWidth="1"/>
    <col min="14599" max="14599" width="12.85546875" style="1" bestFit="1" customWidth="1"/>
    <col min="14600" max="14600" width="14.42578125" style="1" bestFit="1" customWidth="1"/>
    <col min="14601" max="14601" width="12.28515625" style="1" bestFit="1" customWidth="1"/>
    <col min="14602" max="14602" width="8.28515625" style="1" bestFit="1" customWidth="1"/>
    <col min="14603" max="14603" width="6.7109375" style="1" bestFit="1" customWidth="1"/>
    <col min="14604" max="14604" width="16.85546875" style="1" bestFit="1" customWidth="1"/>
    <col min="14605" max="14605" width="12" style="1" bestFit="1" customWidth="1"/>
    <col min="14606" max="14607" width="10.85546875" style="1" bestFit="1" customWidth="1"/>
    <col min="14608" max="14608" width="6.7109375" style="1" bestFit="1" customWidth="1"/>
    <col min="14609" max="14848" width="8.85546875" style="1"/>
    <col min="14849" max="14849" width="3.28515625" style="1" customWidth="1"/>
    <col min="14850" max="14850" width="4.42578125" style="1" bestFit="1" customWidth="1"/>
    <col min="14851" max="14851" width="20.85546875" style="1" customWidth="1"/>
    <col min="14852" max="14852" width="25.7109375" style="1" customWidth="1"/>
    <col min="14853" max="14853" width="14.28515625" style="1" bestFit="1" customWidth="1"/>
    <col min="14854" max="14854" width="12.140625" style="1" bestFit="1" customWidth="1"/>
    <col min="14855" max="14855" width="12.85546875" style="1" bestFit="1" customWidth="1"/>
    <col min="14856" max="14856" width="14.42578125" style="1" bestFit="1" customWidth="1"/>
    <col min="14857" max="14857" width="12.28515625" style="1" bestFit="1" customWidth="1"/>
    <col min="14858" max="14858" width="8.28515625" style="1" bestFit="1" customWidth="1"/>
    <col min="14859" max="14859" width="6.7109375" style="1" bestFit="1" customWidth="1"/>
    <col min="14860" max="14860" width="16.85546875" style="1" bestFit="1" customWidth="1"/>
    <col min="14861" max="14861" width="12" style="1" bestFit="1" customWidth="1"/>
    <col min="14862" max="14863" width="10.85546875" style="1" bestFit="1" customWidth="1"/>
    <col min="14864" max="14864" width="6.7109375" style="1" bestFit="1" customWidth="1"/>
    <col min="14865" max="15104" width="8.85546875" style="1"/>
    <col min="15105" max="15105" width="3.28515625" style="1" customWidth="1"/>
    <col min="15106" max="15106" width="4.42578125" style="1" bestFit="1" customWidth="1"/>
    <col min="15107" max="15107" width="20.85546875" style="1" customWidth="1"/>
    <col min="15108" max="15108" width="25.7109375" style="1" customWidth="1"/>
    <col min="15109" max="15109" width="14.28515625" style="1" bestFit="1" customWidth="1"/>
    <col min="15110" max="15110" width="12.140625" style="1" bestFit="1" customWidth="1"/>
    <col min="15111" max="15111" width="12.85546875" style="1" bestFit="1" customWidth="1"/>
    <col min="15112" max="15112" width="14.42578125" style="1" bestFit="1" customWidth="1"/>
    <col min="15113" max="15113" width="12.28515625" style="1" bestFit="1" customWidth="1"/>
    <col min="15114" max="15114" width="8.28515625" style="1" bestFit="1" customWidth="1"/>
    <col min="15115" max="15115" width="6.7109375" style="1" bestFit="1" customWidth="1"/>
    <col min="15116" max="15116" width="16.85546875" style="1" bestFit="1" customWidth="1"/>
    <col min="15117" max="15117" width="12" style="1" bestFit="1" customWidth="1"/>
    <col min="15118" max="15119" width="10.85546875" style="1" bestFit="1" customWidth="1"/>
    <col min="15120" max="15120" width="6.7109375" style="1" bestFit="1" customWidth="1"/>
    <col min="15121" max="15360" width="8.85546875" style="1"/>
    <col min="15361" max="15361" width="3.28515625" style="1" customWidth="1"/>
    <col min="15362" max="15362" width="4.42578125" style="1" bestFit="1" customWidth="1"/>
    <col min="15363" max="15363" width="20.85546875" style="1" customWidth="1"/>
    <col min="15364" max="15364" width="25.7109375" style="1" customWidth="1"/>
    <col min="15365" max="15365" width="14.28515625" style="1" bestFit="1" customWidth="1"/>
    <col min="15366" max="15366" width="12.140625" style="1" bestFit="1" customWidth="1"/>
    <col min="15367" max="15367" width="12.85546875" style="1" bestFit="1" customWidth="1"/>
    <col min="15368" max="15368" width="14.42578125" style="1" bestFit="1" customWidth="1"/>
    <col min="15369" max="15369" width="12.28515625" style="1" bestFit="1" customWidth="1"/>
    <col min="15370" max="15370" width="8.28515625" style="1" bestFit="1" customWidth="1"/>
    <col min="15371" max="15371" width="6.7109375" style="1" bestFit="1" customWidth="1"/>
    <col min="15372" max="15372" width="16.85546875" style="1" bestFit="1" customWidth="1"/>
    <col min="15373" max="15373" width="12" style="1" bestFit="1" customWidth="1"/>
    <col min="15374" max="15375" width="10.85546875" style="1" bestFit="1" customWidth="1"/>
    <col min="15376" max="15376" width="6.7109375" style="1" bestFit="1" customWidth="1"/>
    <col min="15377" max="15616" width="8.85546875" style="1"/>
    <col min="15617" max="15617" width="3.28515625" style="1" customWidth="1"/>
    <col min="15618" max="15618" width="4.42578125" style="1" bestFit="1" customWidth="1"/>
    <col min="15619" max="15619" width="20.85546875" style="1" customWidth="1"/>
    <col min="15620" max="15620" width="25.7109375" style="1" customWidth="1"/>
    <col min="15621" max="15621" width="14.28515625" style="1" bestFit="1" customWidth="1"/>
    <col min="15622" max="15622" width="12.140625" style="1" bestFit="1" customWidth="1"/>
    <col min="15623" max="15623" width="12.85546875" style="1" bestFit="1" customWidth="1"/>
    <col min="15624" max="15624" width="14.42578125" style="1" bestFit="1" customWidth="1"/>
    <col min="15625" max="15625" width="12.28515625" style="1" bestFit="1" customWidth="1"/>
    <col min="15626" max="15626" width="8.28515625" style="1" bestFit="1" customWidth="1"/>
    <col min="15627" max="15627" width="6.7109375" style="1" bestFit="1" customWidth="1"/>
    <col min="15628" max="15628" width="16.85546875" style="1" bestFit="1" customWidth="1"/>
    <col min="15629" max="15629" width="12" style="1" bestFit="1" customWidth="1"/>
    <col min="15630" max="15631" width="10.85546875" style="1" bestFit="1" customWidth="1"/>
    <col min="15632" max="15632" width="6.7109375" style="1" bestFit="1" customWidth="1"/>
    <col min="15633" max="15872" width="8.85546875" style="1"/>
    <col min="15873" max="15873" width="3.28515625" style="1" customWidth="1"/>
    <col min="15874" max="15874" width="4.42578125" style="1" bestFit="1" customWidth="1"/>
    <col min="15875" max="15875" width="20.85546875" style="1" customWidth="1"/>
    <col min="15876" max="15876" width="25.7109375" style="1" customWidth="1"/>
    <col min="15877" max="15877" width="14.28515625" style="1" bestFit="1" customWidth="1"/>
    <col min="15878" max="15878" width="12.140625" style="1" bestFit="1" customWidth="1"/>
    <col min="15879" max="15879" width="12.85546875" style="1" bestFit="1" customWidth="1"/>
    <col min="15880" max="15880" width="14.42578125" style="1" bestFit="1" customWidth="1"/>
    <col min="15881" max="15881" width="12.28515625" style="1" bestFit="1" customWidth="1"/>
    <col min="15882" max="15882" width="8.28515625" style="1" bestFit="1" customWidth="1"/>
    <col min="15883" max="15883" width="6.7109375" style="1" bestFit="1" customWidth="1"/>
    <col min="15884" max="15884" width="16.85546875" style="1" bestFit="1" customWidth="1"/>
    <col min="15885" max="15885" width="12" style="1" bestFit="1" customWidth="1"/>
    <col min="15886" max="15887" width="10.85546875" style="1" bestFit="1" customWidth="1"/>
    <col min="15888" max="15888" width="6.7109375" style="1" bestFit="1" customWidth="1"/>
    <col min="15889" max="16128" width="8.85546875" style="1"/>
    <col min="16129" max="16129" width="3.28515625" style="1" customWidth="1"/>
    <col min="16130" max="16130" width="4.42578125" style="1" bestFit="1" customWidth="1"/>
    <col min="16131" max="16131" width="20.85546875" style="1" customWidth="1"/>
    <col min="16132" max="16132" width="25.7109375" style="1" customWidth="1"/>
    <col min="16133" max="16133" width="14.28515625" style="1" bestFit="1" customWidth="1"/>
    <col min="16134" max="16134" width="12.140625" style="1" bestFit="1" customWidth="1"/>
    <col min="16135" max="16135" width="12.85546875" style="1" bestFit="1" customWidth="1"/>
    <col min="16136" max="16136" width="14.42578125" style="1" bestFit="1" customWidth="1"/>
    <col min="16137" max="16137" width="12.28515625" style="1" bestFit="1" customWidth="1"/>
    <col min="16138" max="16138" width="8.28515625" style="1" bestFit="1" customWidth="1"/>
    <col min="16139" max="16139" width="6.7109375" style="1" bestFit="1" customWidth="1"/>
    <col min="16140" max="16140" width="16.85546875" style="1" bestFit="1" customWidth="1"/>
    <col min="16141" max="16141" width="12" style="1" bestFit="1" customWidth="1"/>
    <col min="16142" max="16143" width="10.85546875" style="1" bestFit="1" customWidth="1"/>
    <col min="16144" max="16144" width="6.7109375" style="1" bestFit="1" customWidth="1"/>
    <col min="16145" max="16384" width="8.85546875" style="1"/>
  </cols>
  <sheetData>
    <row r="1" spans="1:16" x14ac:dyDescent="0.2">
      <c r="A1" s="101"/>
      <c r="B1" s="109" t="s">
        <v>144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x14ac:dyDescent="0.2">
      <c r="A2" s="101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">
      <c r="A3" s="101"/>
      <c r="B3" s="111" t="s">
        <v>31</v>
      </c>
      <c r="C3" s="111" t="s">
        <v>128</v>
      </c>
      <c r="D3" s="113" t="s">
        <v>127</v>
      </c>
      <c r="E3" s="114"/>
      <c r="F3" s="114"/>
      <c r="G3" s="114"/>
      <c r="H3" s="114"/>
      <c r="I3" s="114"/>
      <c r="J3" s="114"/>
      <c r="K3" s="115"/>
      <c r="L3" s="116" t="s">
        <v>126</v>
      </c>
      <c r="M3" s="116"/>
      <c r="N3" s="116"/>
      <c r="O3" s="116"/>
      <c r="P3" s="116"/>
    </row>
    <row r="4" spans="1:16" ht="51" x14ac:dyDescent="0.2">
      <c r="A4" s="101"/>
      <c r="B4" s="112"/>
      <c r="C4" s="112"/>
      <c r="D4" s="23" t="s">
        <v>125</v>
      </c>
      <c r="E4" s="23" t="s">
        <v>124</v>
      </c>
      <c r="F4" s="23" t="s">
        <v>123</v>
      </c>
      <c r="G4" s="23" t="s">
        <v>122</v>
      </c>
      <c r="H4" s="23" t="s">
        <v>121</v>
      </c>
      <c r="I4" s="23" t="s">
        <v>120</v>
      </c>
      <c r="J4" s="23" t="s">
        <v>119</v>
      </c>
      <c r="K4" s="23" t="s">
        <v>114</v>
      </c>
      <c r="L4" s="23" t="s">
        <v>118</v>
      </c>
      <c r="M4" s="23" t="s">
        <v>117</v>
      </c>
      <c r="N4" s="23" t="s">
        <v>116</v>
      </c>
      <c r="O4" s="23" t="s">
        <v>115</v>
      </c>
      <c r="P4" s="23" t="s">
        <v>114</v>
      </c>
    </row>
    <row r="5" spans="1:16" ht="63.75" x14ac:dyDescent="0.2">
      <c r="A5" s="101"/>
      <c r="B5" s="24">
        <v>1</v>
      </c>
      <c r="C5" s="25" t="s">
        <v>113</v>
      </c>
      <c r="D5" s="26" t="s">
        <v>188</v>
      </c>
      <c r="E5" s="26">
        <v>20</v>
      </c>
      <c r="F5" s="26">
        <v>94</v>
      </c>
      <c r="G5" s="27" t="s">
        <v>110</v>
      </c>
      <c r="H5" s="26">
        <v>6</v>
      </c>
      <c r="I5" s="26">
        <v>1</v>
      </c>
      <c r="J5" s="27" t="s">
        <v>110</v>
      </c>
      <c r="K5" s="28" t="s">
        <v>112</v>
      </c>
      <c r="L5" s="28" t="s">
        <v>111</v>
      </c>
      <c r="M5" s="26" t="s">
        <v>71</v>
      </c>
      <c r="N5" s="27" t="s">
        <v>110</v>
      </c>
      <c r="O5" s="27" t="s">
        <v>71</v>
      </c>
      <c r="P5" s="26" t="s">
        <v>109</v>
      </c>
    </row>
  </sheetData>
  <mergeCells count="7">
    <mergeCell ref="A1:A5"/>
    <mergeCell ref="B1:P1"/>
    <mergeCell ref="B2:P2"/>
    <mergeCell ref="B3:B4"/>
    <mergeCell ref="C3:C4"/>
    <mergeCell ref="D3:K3"/>
    <mergeCell ref="L3:P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Rekapitulacija</vt:lpstr>
      <vt:lpstr>Imovina</vt:lpstr>
      <vt:lpstr>Odgovornsot</vt:lpstr>
      <vt:lpstr>Vozila</vt:lpstr>
      <vt:lpstr>Opće informacije</vt:lpstr>
      <vt:lpstr>Vrijednosti - imovina</vt:lpstr>
      <vt:lpstr>Zaštitne mjere</vt:lpstr>
      <vt:lpstr>'Vrijednosti - imovina'!Print_Area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Bozicevic, Marko</dc:creator>
  <cp:lastModifiedBy>afilipov</cp:lastModifiedBy>
  <dcterms:created xsi:type="dcterms:W3CDTF">2020-05-06T09:02:26Z</dcterms:created>
  <dcterms:modified xsi:type="dcterms:W3CDTF">2021-05-05T11:06:26Z</dcterms:modified>
</cp:coreProperties>
</file>